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Acer\Desktop\O\"/>
    </mc:Choice>
  </mc:AlternateContent>
  <xr:revisionPtr revIDLastSave="0" documentId="8_{2D17053E-E0AC-4F16-AA8A-9B2D420B417C}" xr6:coauthVersionLast="47" xr6:coauthVersionMax="47" xr10:uidLastSave="{00000000-0000-0000-0000-000000000000}"/>
  <bookViews>
    <workbookView xWindow="-120" yWindow="-120" windowWidth="29040" windowHeight="15720" tabRatio="737" activeTab="4" xr2:uid="{00000000-000D-0000-FFFF-FFFF00000000}"/>
  </bookViews>
  <sheets>
    <sheet name="1แบบเสนอความเสี่ยงและกำหนดเกณฑ์" sheetId="1" r:id="rId1"/>
    <sheet name="2ระบุประเด็นความเสี่ยง" sheetId="2" r:id="rId2"/>
    <sheet name="3แผนบริหารจัดการความเสี่ยง" sheetId="3" r:id="rId3"/>
    <sheet name="ผลการดำเนินการ" sheetId="4" r:id="rId4"/>
    <sheet name="แบบประมาณการงบประมาณ" sheetId="5" r:id="rId5"/>
  </sheets>
  <definedNames>
    <definedName name="_xlnm.Print_Area" localSheetId="1">'2ระบุประเด็นความเสี่ยง'!$A$1:$H$11</definedName>
    <definedName name="_xlnm.Print_Area" localSheetId="2">'3แผนบริหารจัดการความเสี่ยง'!$A$2:$H$5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5" l="1"/>
  <c r="E11" i="5"/>
  <c r="E10" i="5"/>
  <c r="E9" i="5"/>
  <c r="F6" i="5"/>
  <c r="A7" i="2"/>
  <c r="G43" i="2"/>
  <c r="G42" i="2"/>
  <c r="G41" i="2"/>
  <c r="G40" i="2"/>
  <c r="G39" i="2"/>
  <c r="G38" i="2"/>
  <c r="G37" i="2"/>
  <c r="G32" i="2"/>
  <c r="G31" i="2"/>
  <c r="G30" i="2"/>
  <c r="G28" i="2"/>
  <c r="G26" i="2"/>
  <c r="G24" i="2"/>
  <c r="A3" i="2"/>
  <c r="B3" i="2"/>
  <c r="F24" i="1"/>
  <c r="G8" i="2" l="1"/>
  <c r="G9" i="2"/>
  <c r="G10" i="2"/>
  <c r="G11" i="2"/>
  <c r="F5" i="1" l="1"/>
</calcChain>
</file>

<file path=xl/sharedStrings.xml><?xml version="1.0" encoding="utf-8"?>
<sst xmlns="http://schemas.openxmlformats.org/spreadsheetml/2006/main" count="550" uniqueCount="214">
  <si>
    <t>กระบวนงาน</t>
  </si>
  <si>
    <t>ด้านประเภทความเสี่ยง</t>
  </si>
  <si>
    <t>Likelihood</t>
  </si>
  <si>
    <t>Impact</t>
  </si>
  <si>
    <t>Risk Score</t>
  </si>
  <si>
    <t>ขั้นตอนการดำเนินงาน</t>
  </si>
  <si>
    <t>ประเด็นความเสี่ยงการทุจริต</t>
  </si>
  <si>
    <t>Risk Score (L x I)</t>
  </si>
  <si>
    <t>ชื่อความเสี่ยง</t>
  </si>
  <si>
    <t>ศปท. กระทรวง</t>
  </si>
  <si>
    <t>ชื่อหน่วยงาน</t>
  </si>
  <si>
    <t>ระดับความเสี่ยง</t>
  </si>
  <si>
    <t>วิธีดำเนินการ</t>
  </si>
  <si>
    <t>ระยะเวลาดำเนินการ</t>
  </si>
  <si>
    <t>มาตรการควบคุมความเสี่ยงการทุจริต</t>
  </si>
  <si>
    <t>ผู้รับผิดชอบ</t>
  </si>
  <si>
    <t>การกำหนดเกณฑ์การประเมินความเสี่ยงการทุจริต</t>
  </si>
  <si>
    <t>โอกาส/ผลกระทบ</t>
  </si>
  <si>
    <t>โอกาส (Likelihood)</t>
  </si>
  <si>
    <t>ผลกระทบ (Impact)</t>
  </si>
  <si>
    <t>หน่วยงานระดับกรม/เทียบเท่า</t>
  </si>
  <si>
    <t>ประเภทหน่วยงาน</t>
  </si>
  <si>
    <t>แบบรายงานการระบุประเด็นความเสี่ยงการทุจริต</t>
  </si>
  <si>
    <t>ต่ำ</t>
  </si>
  <si>
    <t>สูง</t>
  </si>
  <si>
    <t>กระบวนงาน/โครงการ</t>
  </si>
  <si>
    <t>แบบรายงานเสนอความเสี่ยงการทุจริตของหน่วยงาน</t>
  </si>
  <si>
    <t>ลำดับขั้นตอน</t>
  </si>
  <si>
    <t xml:space="preserve">อธิบาย โอกาสที่ 1 </t>
  </si>
  <si>
    <t>อธิบาย ผลกระทบที่ 1</t>
  </si>
  <si>
    <t>ขั้นตอน</t>
  </si>
  <si>
    <t>งบประมาณ (บาท)</t>
  </si>
  <si>
    <t>ประเด็นความเสี่ยง</t>
  </si>
  <si>
    <t>กรมการจัดหางาน</t>
  </si>
  <si>
    <t>เหตุการณ์ที่อาจเกิดได้สูง (ร้อยละ ๑๐ )</t>
  </si>
  <si>
    <t>ไม่ใช้งบประมาณ</t>
  </si>
  <si>
    <t>ขั้นตอนที่ 2 บริษัทจัดหางานยื่นเอกสารด้วยตัวเอง หรือ ผ่านระบบ</t>
  </si>
  <si>
    <t>ขั้นตอนที่ 3 เจ้าหน้าที่เจ้าของเรื่องพิจารณาคำขออนุญาต</t>
  </si>
  <si>
    <t>ขั้นตอนที่ 4 ผู้มีอำนาจในการอนุมัติตามลำดับหากถูกต้องครบถ้วนส่งต่อตามลำดับ</t>
  </si>
  <si>
    <t>ความเสียหาย 1000 บาท หรือน้อยกว่า</t>
  </si>
  <si>
    <t>หน่วยตรวสอบของหน่วยงาน หรือหน่วยตรวจสอบจากภายนอกเข้าตรวจสอบข้อเท็จจริง มีการส่งหนังสือร้องเรียนและตั้งคำถามต่อการทำงานโดยไม่ได้รับคำตอบที่ชัดเจน</t>
  </si>
  <si>
    <t>ปรากฏข่าวลือที่อาจพาดพิงคนภายในหน่วยงาน มีคนร้องเรียน แจ้งเบาะแส เริ่มมีความกังวลและสอบถามข้อมูล</t>
  </si>
  <si>
    <t>ผู้มีอำนาจในการอนุมัติตามลำดับหากถูกต้องครบถ้วนส่งต่อตามลำดับ</t>
  </si>
  <si>
    <t>เจ้าหน้าที่เจ้าของเรื่องพิจารณาคำขออนุญาต</t>
  </si>
  <si>
    <t>บริษัทจัดหางานยื่นเอกสารด้วยตัวเอง หรือ ผ่านระบบ</t>
  </si>
  <si>
    <t>เจ้าหน้าที่เก็บค่าคำขอ ไปเป็นเงินส่วนตัว</t>
  </si>
  <si>
    <t>หลีกเลี่ยงการให้ข้อมูลที่เป็นประโยชน์ เพื่อเรียกเก็บเงินค่าดำเนินการ</t>
  </si>
  <si>
    <t xml:space="preserve">พิจารณาล่าช้า เพื่อเรียกเก็บค่าดำเนินการ </t>
  </si>
  <si>
    <t>ดำเนินการล่าช้า เพื่อเรียกเก็บค่าดำเนินการ</t>
  </si>
  <si>
    <t>มาตรการประชาสัมพันธ์การใช้งานผ่าน E-Service</t>
  </si>
  <si>
    <t>มาตรการใช้ระบบในการสุ่มคำขอเพื่อส่งต่อให้เจ้าหน้าที่เจ้าของเรื่องพิจารณา</t>
  </si>
  <si>
    <t>1. นำระบบ E-Service มาใช้ในการสุ่มคำขอเพื่อส่งต่อให้เจ้าหน้าที่เจ้าของเรื่องพิจารณา 
2. ผู้ดำเนินการแจ้งข้อปฏิบัติให้ผู้ปฏิบัติงานทราบและถือปฏิบัติอย่างเคร่งคัด</t>
  </si>
  <si>
    <t xml:space="preserve">จัดทำมาตรการงดเรียกรับสินบน </t>
  </si>
  <si>
    <t>1. ผู้บังคับบัญชาหรือผู้มีอำนาจในการอนุมัติ เป็นแบบอย่างที่ดีให้ผู้ใต้บังคับคัญชา
2.กำหนดระยะเวลาในการพิจารณาอนุมัติ เพื่อลดช่องโหว่งในการเรียกรับสินบน
3. เผยแพร่คู่มือประชาชน เพื่อเสริมสร้างความเข้าใจแก่ผู้รับบริการ และ ลดโอกาสเรียกค่าดำเนินการ</t>
  </si>
  <si>
    <t>1. จัดทำสื่อประชาสัมพันธ์ให้บริษัทจัดหางานนำเข้าข้อมูลผ่าน ระบบอิเล็กทรอนิกส์บริหารแรงงานไทยไปต่างประเทศ (E-Service) เพื่อลดโอกาสการติดต่อกับเจ้าหน้าที่ รวมถึงเรียกรับสินบน
2. จัดให้มีระบบให้ผู้มารับบริการได้รับรู้ช่องทางในการแจ้งเบาะแสการทุจริตหรือประพฤติมิชอบมายังหน่วยงานโดยตรง</t>
  </si>
  <si>
    <t>กองบริหารแรงงานไทยไปต่างประเทศ</t>
  </si>
  <si>
    <t>การขออนุญาติส่งคนหางานไปทำงานในต่างประเทศ</t>
  </si>
  <si>
    <t>ขั้นตอนที่ 1 บริษัทจัดหางานซื้อคำขอ (แบบ จง 27) ณ กองบริหารแรงงานไปไทยไปต่างประเทศ</t>
  </si>
  <si>
    <t>บริษัทจัดหางานซื้อคำขอ (แบบ จง 27) ณ กองบริหารแรงงานไปไทยไปต่างประเทศ</t>
  </si>
  <si>
    <t>บริษัทจัดหางานมารับหนังสืออนุญาตให้จัดส่งคนหางานไปทำงานในต่างประเทศ ณ กองบริหารแรงงานไทยไปต่างประเทศ</t>
  </si>
  <si>
    <t>ขั้นตอนที่ 5 บริษัทจัดหางานมารับหนังสืออนุญาตให้จัดส่งคนหางานไปทำงานในต่างประเทศ ณ กองบริหารแรงงานไทยไปต่างประเทศ</t>
  </si>
  <si>
    <t>เจ้าหน้าที่อาจจะเรียกรับผลประโยชน์เป็นตัวเงินหรือผลประโยชน์อื่นใด กรณีเอกสารไม่ครบ หรือต้องการความสะดวกรวดเร็วในการดำเนินการ</t>
  </si>
  <si>
    <t>เดือนเมษายน – เดือนกันยายน 2567</t>
  </si>
  <si>
    <t>เหตุการณ์ไม่น่ามีโอกาสเกิดขึ้น ( ไม่เกิดขึ้นเลย)</t>
  </si>
  <si>
    <t>เหตุการณ์ที่อาจเกิดขึ้นบางครั้ง (ร้อยละ ๕ )</t>
  </si>
  <si>
    <t>แบบรายงานผลการดำเนินการแผนบริหารจัดการความเสี่ยงการทุจริต</t>
  </si>
  <si>
    <t>ผลการดำเนินการ</t>
  </si>
  <si>
    <t>บริษัทจัดหางานดำเนินการผ่านระบบอิเล็กทรอนิกส์ ลดการติดต่อโดยตรงกับเจ้าหน้าที่</t>
  </si>
  <si>
    <t>เจ้าหน้าที่จะต้องพิจารณาตามกรอบระยะเวลา ทำให้ไม่มีช่องว่างระยะเวลาในกเรียกรับผลประโยชน์</t>
  </si>
  <si>
    <t>พิจารณาตามกรอบระยะเวลาที่กำหนด หลีกเลี่ยงการดำเนินการล่าช้าและเรียกรับผลประโยชน์</t>
  </si>
  <si>
    <t>การตรวจสอบนายจ้าง/สถานประกอบการ และคนต่างด้าว</t>
  </si>
  <si>
    <t>การใช้อำนาจตามกฎหมาย              /การให้บริการตามภารกิจ</t>
  </si>
  <si>
    <t>ขั้นตอนที่ 1 ตรวจสอบนายจ้าง/สถานประกอบการที่มีการจ้าง    คนต่างด้าวทำงาน</t>
  </si>
  <si>
    <t>โอกาสเกิดการกระทำทุจริตมากกว่า ๕ ครั้งต่อปี</t>
  </si>
  <si>
    <t>ขั้นตอนที่ 2 ตรวจสอบใบอนุญาตทำงานของคนต่างด้าว</t>
  </si>
  <si>
    <t>ขั้นตอนที่ 3 ดำเนินคดีนายจ้าง/สถานประกอบการ                หรือคนต่างด้าวที่กระทำความผิด</t>
  </si>
  <si>
    <t>โอกาสเกิดการกระทำทุจริตไม่เกิน 3 ครั้งต่อปี</t>
  </si>
  <si>
    <t>ขั้นตอนที่ 4 นำตัวนายจ้างหรือคนต่างด้าวที่กระทำความผิดส่งให้พนักงานสอบสวนเพื่อดำเนินคดีต่อไป</t>
  </si>
  <si>
    <t>โอกาสเกิดการกระทำทุจริต 1 ครั้งต่อปี</t>
  </si>
  <si>
    <t>เกิดความเสียหายต่อรัฐเจ้าหน้าที่ถูกลงโทษชี้มูลความผิดเข้าสู่กระบวนการทางยุติธรรม
- เกิดการฟ้องร้องต่อศาล หรือหน่วยงานกำกับดูแล องค์กรตรวจสอบทำการตรวจสอบความเสียหายที่เกิดขึ้น</t>
  </si>
  <si>
    <t>การจัดซื้อครุภัณฑ์ยานพาหนะและขนส่ง จำนวน 4 รายการ โดยวิธีประกวดราคาอิเล็กทรอนิกส์ (e-bidding)</t>
  </si>
  <si>
    <t xml:space="preserve">ศปท. กระทรวงแรงงาน </t>
  </si>
  <si>
    <t>ด้านที่ 3 โครงการจัดชื้อจัดจ้าง</t>
  </si>
  <si>
    <t>ขั้นตอนที่ 1 จัดทำแผนการจัดซื้อจัดจ้างประกาศเผยแพร่ในระบบ e-GP และเว็บไซต์ของหน่วยงาน</t>
  </si>
  <si>
    <t>ขั้นตอนที่ 2 จัดทำคุณลักษณะเฉพาะ (TOR) และจัดทำราคากลาง</t>
  </si>
  <si>
    <t>เหตุการณ์ที่อาจเกิดขึ้นบางครั้ง (ร้อยละ ๕)</t>
  </si>
  <si>
    <t>ขั้นตอนที่ 3 จัดทำร่างเอกสารการจัดซื้อด้วยวิธี e-bidding พร้อมประกาศเชิญชวน</t>
  </si>
  <si>
    <t>ขั้นตอนที่ 4 จัดทำรายงานขอซื้อพร้อมแต่งตั้งคณะกรรมการดำเนินการจัดซื้อ และคณะกรรมการตรวจรับพัสด</t>
  </si>
  <si>
    <t>เหตุการณ์ไม่น่ามีโอกาสเกิดขึ้น (ไม่เกิดขึ้นเลย)</t>
  </si>
  <si>
    <t>ขั้นตอนที่ 5 เผยแพร่ร่างประกาศ เอกสารการซื้อด้วยวิธี e-biddingร่าง TOR และราคากลางเพื่อรับฟังข้อวิจารณ์และข้อเสนอแนะ    ในเว็บไซต์ระบบ e-GP และเว็บไซต์ของหน่วยงาน</t>
  </si>
  <si>
    <t>ขั้นตอนที่ 6 จัดทำประกาศประกวดราคาและเอกสารการซื้อด้วยวิธี e-bidding ที่ผ่านการรับฟังข้อวิจารณ์แล้วเสนอลงนามและเผยแพร่ทางเว็บไซต์ระบบ e-GP และเว็บไซต์ของหน่วยงาน</t>
  </si>
  <si>
    <t>เหตุการณ์ที่อาจเกิดขึ้นน้อยมาก (น้อยกว่าร้อยละ ๓)</t>
  </si>
  <si>
    <t>ขั้นตอนที่ 7 ผู้ประกอบการยื่นข้อเสนอในระบบ e-GP ตามวันเวลาที่กำหนด</t>
  </si>
  <si>
    <t>ขั้นตอนที่ 8 การพิจารณาคัดเลือกผู้ยื่นข้อเสนอ</t>
  </si>
  <si>
    <t>ขั้นตอนที่ 9 กระบวนการบริหารสัญญา</t>
  </si>
  <si>
    <t xml:space="preserve">ขั้นตอนที่ 10 การตรวจรับพัสดุ </t>
  </si>
  <si>
    <t>แทบจะไม่มี</t>
  </si>
  <si>
    <t>มีการตั้งคณะกรรมการสอบสวนข้อเท็จจริงต่อข้อร้องเรียนหรือเจ้าหน้าที่ที่เกี่ยวข้อง</t>
  </si>
  <si>
    <t>ถูกตรวจสอบและชี้ประเด็นโดยหน่วยตรวจสอบจากภายในหน่วยงานหรือภายนอกหน่วยงาน</t>
  </si>
  <si>
    <t>เกิดความเสียหายต่อหน่วยงานเจ้าหน้าที่ถูกชี้มูลความผิดและถูกฟ้องร้อง</t>
  </si>
  <si>
    <t>การสรรหาและคัดเลือกบุคคลด้วยวิธีการสอบแข่งขัน</t>
  </si>
  <si>
    <t>การบริหารงานบุคคล</t>
  </si>
  <si>
    <t>ขั้นตอนที่ 1 ตั้งคณะกรรมการสอบแข่งขัน</t>
  </si>
  <si>
    <t>ขั้นตอนที่ 2 ประชุมคณะกรรมการดำเนินการสอบแข่งขัน</t>
  </si>
  <si>
    <t>ขั้นตอนที่ 3 รับสมัครสอบแข่งขัน</t>
  </si>
  <si>
    <t>ขั้นตอนที่ 4 การเตรียมการก่อนการสอบแข่งขัน (การออกข้อสอบ)</t>
  </si>
  <si>
    <t>เหตุการณ์ที่อาจเกิดขึ้นน้อยมาก (น้อยกว่าร้อยละ ๓ )</t>
  </si>
  <si>
    <t>ขั้นตอนที่ 5 การดำเนินการสอบข้อเขียน</t>
  </si>
  <si>
    <t>ขั้นตอนที่ 6 การประเมินความเหมาะสมกับตำแหน่ง (สัมภาษณ์)</t>
  </si>
  <si>
    <t xml:space="preserve">ขั้นตอนที่ 7 การรายงาน ก.พ. </t>
  </si>
  <si>
    <t>ขั้นตอนที่ 8 เรียกผู้สอบแข่งขันได้มารายงานตัว</t>
  </si>
  <si>
    <t>หน่วยตรวสอบของหน่วยงาน หรือหน่วยตรวจสอบจากภายนอกเข้าตรวจสอบข้อเท็จจริง
 มีการส่งหนังสือร้องเรียนและตั้งคำถามต่อการทำงานโดยไม่ได้รับคำตอบที่ชัดเจน</t>
  </si>
  <si>
    <t>ตรวจสอบนายจ้าง/สถานประกอบการที่มีการจ้างคนต่างด้าวทำงาน</t>
  </si>
  <si>
    <t>อาจมีการให้สินบนเจ้าหน้าที่เพื่อละเว้นการตรวจสอบ</t>
  </si>
  <si>
    <t>สูงมาก</t>
  </si>
  <si>
    <t>ตรวจสอบใบอนุญาตทำงานของคนต่างด้าว</t>
  </si>
  <si>
    <t>อาจมีการให้สินบนเจ้าหน้าที่เพื่อละเว้นการตรวจสอบผู้ที่ไม่มีใบอนุญาตทำงาน</t>
  </si>
  <si>
    <t>ดำเนินคดีนายจ้าง/สถานประกอบการ หรือคนต่างด้าวที่กระทำความผิด</t>
  </si>
  <si>
    <t>อาจมีการให้สินบนเจ้าหน้าที่เพื่อให้ละเว้นการดำเนินคดี</t>
  </si>
  <si>
    <t>นำตัวนายจ้างหรือคนต่างด้าวที่กระทำความผิด ส่งให้พนักงานสอบสวนเพื่อดำเนินคดีต่อไป</t>
  </si>
  <si>
    <t>อาจมีการให้สินบนเจ้าหน้าที่เพื่อไม่ให้มีการนำตัวผู้กระทำความผิดไปดำเนินคดี (ปล่อยให้หลบหนี)</t>
  </si>
  <si>
    <t>จัดทำแผนการจัดซื้อจัดจ้างประกาศเผยแพร่ในระบบ e-GP และเว็บไซต์ของหน่วยงาน</t>
  </si>
  <si>
    <t>ไม่มี</t>
  </si>
  <si>
    <t>จัดทำคุณลักษณะเฉพาะ (TOR) และจัดทำราคากลาง</t>
  </si>
  <si>
    <t>คณะกรรมการกำหนดรายละเอียดคุณลักษณะเฉพาะใกล้เคียงยี่ห้อใดยี่ห้อหนึ่ง หรือกำหนดขอบเขตของงานที่เอื้อประโยชน์ต่อผู้ยื่นข้อเสนอรายใดรายหนึ่ง</t>
  </si>
  <si>
    <t>จัดทำร่างเอกสารการจัดซื้อด้วยวิธี e-bidding พร้อมประกาศเชิญชวน</t>
  </si>
  <si>
    <t>จัดทำรายงานขอซื้อพร้อมแต่งตั้งคณะกรรมการดำเนินการจัดซื้อ และคณะกรรมการตรวจรับพัสด</t>
  </si>
  <si>
    <t>แต่งตั้งเจ้าหน้าที่ผู้มีส่วนได้เสียกับผู้ประกอบการหรือมีผลประโยชน์ทับซ้อน เช่น เป็นคู่สมรส หรือคนในครอบครัวมาเป็นกรรมการ</t>
  </si>
  <si>
    <t>เผยแพร่ร่างประกาศ เอกสารการซื้อด้วยวิธี e-bidding ร่าง TOR และราคากลางเพื่อรับฟังข้อวิจารณ์และข้อเสนอแนะ ในเว็บไซต์ระบบ e-GP และเว็บไซต์ของหน่วยงาน</t>
  </si>
  <si>
    <t>จัดทำประกาศประกวดราคาและเอกสารการซื้อด้วยวิธี e-bidding ที่ผ่านการรับฟังข้อวิจารณ์แล้วเสนอลงนามและเผยแพร่ทางเว็บไซต์ระบบ e-GP และเว็บไซต์ของหน่วยงาน</t>
  </si>
  <si>
    <t>กำหนดระยะเวลาในการเผยแพร่ไม่เหมาะสม เพื่อเอื้อประโยชน์ให้ผู้ประกอบการรายใดรายหนึ่ง</t>
  </si>
  <si>
    <t>ปานกลาง</t>
  </si>
  <si>
    <t>ผู้ประกอบการยื่นข้อเสนอในระบบ e-GP ตามวันเวลาที่กำหนด</t>
  </si>
  <si>
    <t>การพิจารณาคัดเลือกผู้ยื่นข้อเสนอ</t>
  </si>
  <si>
    <t xml:space="preserve">ให้ผู้ยื่นข้อเสนอรายใดรายหนึ่งยื่นเอกสารในส่วนที่เป็นสาระสำคัญเพิ่มเติมจากที่ยื่นเสนอไว้เดิมเพื่อให้ผ่านการพิจารณา หรือการให้คะแนนด้านคุณภาพที่ไม่เป็นธรรมเพื่อช่วยเหลือผู้ยื่นข้อเสนอรายใดรายหนึ่ง </t>
  </si>
  <si>
    <t>กระบวนการบริหารสัญญา</t>
  </si>
  <si>
    <t>การช่วยเหลือคู่สัญญาโดยการอนุมัติให้เปลี่ยนแปลงแก้ไขรายละเอียดของพัสดุหรือรูปแบบการทำงานโดยไม่มีเหตุผลอันสมควร หรือการพิจารณาขยายเวลาให้แก่คู่สัญญาโดยไม่เข้าข่ายเหตุตามที่กฎหมายและระเบียบกำหนด เพื่อเอื้อประโยชน์ให้แก่คู่สัญญา</t>
  </si>
  <si>
    <t xml:space="preserve">การตรวจรับพัสดุ </t>
  </si>
  <si>
    <t>คณะกรรมการตรวจรับพัสดุตรวจรับพัสดุที่ไม่เป็นไปตามคุณลักษณะเฉพาะหรือรายละเอียดที่กำหนดในสัญญาหรือตรวจรับพัสดุในขณะที่ยังส่งมอบไม่ครบถ้วนตามสัญญา หรือไม่มีการตรวจสอบพัสดุที่ส่งมอบจริง ออกรายงานเท็จว่าส่งมอบเสร็จแล้ว ถูกต้องครบถ้วน</t>
  </si>
  <si>
    <t>ตั้งคณะกรรมการสอบแข่งขัน</t>
  </si>
  <si>
    <t>ประชุมคณะกรรมการดำเนินการสอบแข่งขัน</t>
  </si>
  <si>
    <t>รับสมัครสอบแข่งขัน</t>
  </si>
  <si>
    <t>การเตรียมการก่อนการสอบแข่งขัน (การออกข้อสอบ)</t>
  </si>
  <si>
    <t>ข้อสอบถูกเปิดเผยจากบุคคลภายใน</t>
  </si>
  <si>
    <t>การดำเนินการสอบข้อเขียน</t>
  </si>
  <si>
    <t>ให้บุคคลอื่นมาสอบแทน และการทุจริตข้อสอบ (ลอกข้อสอบ)</t>
  </si>
  <si>
    <t>การประเมินความเหมาะสมกับตำแหน่ง (สัมภาษณ์)</t>
  </si>
  <si>
    <t>ให้วิจารณญาณในการให้คะแนน และเปลี่ยนแปลงคะแนนภายหลัง</t>
  </si>
  <si>
    <t xml:space="preserve">การรายงาน ก.พ. </t>
  </si>
  <si>
    <t>เรียกผู้สอบแข่งขันได้มารายงานตัว</t>
  </si>
  <si>
    <t>ขั้นตอนที่ 1 ตรวจสอบนายจ้าง/สถานประกอบการที่มีการจ้างคนต่างด้าวทำงาน</t>
  </si>
  <si>
    <t xml:space="preserve">มาตรการแจ้งผลการดำเนินการหลังการออกตรวจ 
มาตรการมอบนโยบายการปฏิบัติหน้าที่ให้โปร่งใส  
มาตรการให้แจ้งเบาะแสการทุจริตหรือประพฤติมิชอบของเจ้าหน้าที่ 
มาตรการจัดทำสื่อประชาสัมพันธ์เพื่อให้ความรู้แก่นายจ้าง/สถานประกอบการ </t>
  </si>
  <si>
    <t>1. ให้เจ้าหน้าที่ที่ออกตรวจดำเนินการแจ้งผลเป็นลายลักษณ์อักษร หรือบันทึกการออกตรวจ
2. ให้ผู้บังคับบัญชา/หัวหน้างาน มอบนโยบายการปฏิบัติหน้าที่ให้โปร่งใส ไม่รับสินบน
3. ประชาสัมพันธ์ช่องทางการแจ้งเบาะแสการทุจริตและประพฤติมิชอบของเจ้าหน้าที่
4. จัดทำสื่อประชาสัมพันธ์เพื่อให้ความรู้แก่นายจ้าง/สถานประกอบการ เพื่อสร้างความเข้าใจ และไม่มีช่องให้เรียกรับสินบน</t>
  </si>
  <si>
    <t>1 ตุลาคม 2566 - 30 กันยายน 2568</t>
  </si>
  <si>
    <t>กองทะเบียนจัดหางานกลางและคุ้มครองคนหางาน</t>
  </si>
  <si>
    <t>ขั้นตอนที่ 3 ดำเนินคดีนายจ้าง/สถานประกอบการ       หรือคนต่างด้าวที่กระทำความผิด</t>
  </si>
  <si>
    <t>1. จัดทำแผนการจัดซื้อจัดจ้างประกาศเผยแพร่ในระบบ e-GP และเว็บไซต์ของหน่วยงาน</t>
  </si>
  <si>
    <t>2. จัดทำคุณลักษณะเฉพาะ (TOR) และจัดทำราคากลาง</t>
  </si>
  <si>
    <t>๑. แนวทางปฏิบัติในการจัดทำคุณลักษณะเฉพาะหรือขอบเขตงาน (TOR) และแนวทางการจัดทำราคากลาง
๒. พ.ร.บ. และ ระเบียบการจัดซื้อจัดจ้างและการบริหารพัสดุฯ</t>
  </si>
  <si>
    <t>๑. จัดทำแนวปฏิบัติในการในการจัดทำคุณลักษณะเฉพาะหรือขอบเขตงาน (TOR) และแนวทางจัดทำราคากลาง
๒. สื่อสาร ชี้แจง ทำความเข้าใจกับคณะกรรมการกำหนดขอบเขตงาน (TOR) เพื่อให้เข้าใจเกี่ยวกับแนวปฏิบัติดังกล่าว รวมถึง พ.ร.บ. ระเบียบ และหนังสือ เวียนที่เกี่ยวข้องกับการจัดทำคุณลักษณะเฉพาะหรือขอบเขตงาน (TOR) และจัดทำราคากลาง และให้คณะกรรมการฯ ถือปฏิบัติอย่างเคร่งครัด</t>
  </si>
  <si>
    <t>ต.ค. 66 - ก.ย. 67</t>
  </si>
  <si>
    <t>สำนักงานเลขานุการกรม</t>
  </si>
  <si>
    <t>3. จัดทำร่างเอกสารการจัดซื้อด้วยวิธี e-bidding พร้อมประกาศเชิญชวน</t>
  </si>
  <si>
    <t>4. จัดทำรายงานขอซื้อพร้อมแต่งตั้งคณะกรรมการดำเนินการจัดซื้อ และคณะกรรมการตรวจรับพัสด</t>
  </si>
  <si>
    <t>5. เผยแพร่ร่างประกาศ เอกสารการซื้อด้วยวิธี e-bidding ร่าง TOR และราคากลางเพื่อรับฟังข้อวิจารณ์และข้อเสนอแนะ ในเว็บไซต์ระบบ e-GP และเว็บไซต์ของหน่วยงาน</t>
  </si>
  <si>
    <t>6. จัดทำประกาศประกวดราคาและเอกสารการซื้อด้วยวิธี e-bidding ที่ผ่านการรับฟังข้อวิจารณ์แล้วเสนอลงนามและเผยแพร่ทางเว็บไซต์ระบบ e-GP และเว็บไซต์ของหน่วยงาน</t>
  </si>
  <si>
    <t>7. ผู้ประกอบการยื่นข้อเสนอในระบบ e-GP ตามวันเวลาที่กำหนด</t>
  </si>
  <si>
    <t>8. การพิจารณาคัดเลือกผู้ยื่นข้อเสนอ</t>
  </si>
  <si>
    <t>9. กระบวนการบริหารสัญญา</t>
  </si>
  <si>
    <t>๑. แนวทางปฏิบัติในการบริหารสัญญา และแนวทางการพิจารณาการลดหรืองดค่าปรับ
๒. พ.ร.บ. และ ระเบียบการจัดซื้อจัดจ้างและการบริหารพัสดุฯ</t>
  </si>
  <si>
    <t>๑. จัดทำแนวทางปฏิบัติในการบริหารสัญญา และแนวทางการพิจารณาการลดหรืองดค่าปรับ
๒. สื่อสาร ชี้แจง ทำความเข้าใจกับคณะกรรมการตรวจจรับพัสดุ เพื่อให้เข้าใจเกี่ยวกับแนวปฏิบัติดังกล่าว รวมถึง พ.ร.บ. ระเบียบ และหนังสือ เวียนที่เกี่ยวข้องกับการบริหารสัญญาของคณะกรรมการตรวจรับพัสดุ และให้คณะกรรมการฯ ถือปฏิบัติอย่างเคร่งครัด</t>
  </si>
  <si>
    <t xml:space="preserve">10 การตรวจรับพัสดุ </t>
  </si>
  <si>
    <t>๑. การแสดงภาพถ่ายและรายละเอียดในรายงานการตรวจรับ
๒. มีผู้ร่วมสังเกตการณ์ในการตรวจรับพัสดุในแต่ละงวด</t>
  </si>
  <si>
    <t>๑. คณะกรรมการตรวจรับพัสดุตรวจสอบและนัดประชุมเพื่อติดตามการทำงานของผู้ขาย/ผู้รับจ้าง และกำหนดรูปแบบของรายงานผลการดำเนินงานให้ชัดเจน โดยแสดงรายละเอียดภาพถ่ายพร้อมระบุวัน/เดือน/ปี โดยละเอียด เพื่อให้มีการส่งมอบผลงานตามแผนงาน
๒. ในการตรวจรับพัสดุแต่ละงวดให้คณะกรรมการฯ แจ้งผู้เข้าร่วมสังเกตการณ์ จากกลุ่มงานตรวจสอบภายใน หรือกลุ่มงานพัสดุเข้าร่วมสังเกตการณ์การตรวจรับด้วย          ๓. คณะกรรมการตรวจรับพัสดุรายงานผลการดำเนิน การตรวจรับพัสดุโดยมีรายละเอียดของงานที่ส่งมอบในแต่ละงวด ภาพถ่ายงานที่ส่งมอบและภาพถ่ายการตรวจรับงานในแต่ละงวด</t>
  </si>
  <si>
    <t>จัดทำมาตรการควบคุมการรั่วไหลของข้อสอบ</t>
  </si>
  <si>
    <t>1. ข้อสอบ ออกโดยหน่วยงานภายนอก หากหน่วยงานภายในออกข้อสอบ ต้องมีการกำหนดหัวข้อให้แต่ละหน่วยงานอย่างชัดเจน และนำส่งกองกลางอย่างรัดกุม และเอกสารเป็นความลับ
2. แจ้งหน่วยงาน/เจ้าหน้าที่ผู้ปฏิบัติงานในสังกัดรับทราบและถือปฏิบัติอย่างเคร่งครัด
3.ดำเนินการทางวินัยแก่ผู้เปิดเผยข้อมูล (ข้อสอบ)
4. มอบหมายให้มีเจ้าหน้าที่รวบรวมและจัดทำข้อสอบ เพียง 1 ราย
5. จัดให้มีทะเบียนคุมการนำข้อสอบออกมาจากตู้นิรภัย เพื่อป้องกันการรั่วไหลของข้อสอบ</t>
  </si>
  <si>
    <t>ต.ค. 65 - ก.ย. 66</t>
  </si>
  <si>
    <t>กองบริหารทรัพยากรบุคคล</t>
  </si>
  <si>
    <t>จัดทำมาตรการกำหนดไม่ให้เจ้าหน้าที่เรียกรับเงินหรือผลประโยชน์จากผู้เข้ารับการสอบ</t>
  </si>
  <si>
    <t>1. ดำเนินการสอบในสถานที่ที่เหมาะสม และเจ้าหน้าที่ผู้จัดสอบมีความรู้ ความเชียวชาญ และเป็นระบบ
2. จัดจ้างหน่วยงานฝ่ายนอกเป็นผู้ดำเนินการแทน เพื่อลดโอกาสการทุจริต</t>
  </si>
  <si>
    <t>1. กำหนดเกณฑ์ในการให้คะแนนอย่างชัดเจน
2. ผู้ดำเนินการแจ้งข้อปฏิบัติให้กรรมการสอบสัมภาษณ์ทราบและถือปฏิบัติอย่างเคร่งคัด
3. จัดให้มีเจ้าหน้าที่รวมใบให้คะแนน พร้อมปิดผนึกทันที หลังสอบสัมภาษณ์เสร็จเป็นรายบุคคล
4. แต่งตั้งเจ้าหน้าที่กรอกและรวมคะแนน เพื่อป้องกันการผิดพลาดรวมถึงการแก้ไขคะแนน</t>
  </si>
  <si>
    <t>แบบรายงานที่ ๔ แบบรายงานประมาณการงบประมาณโครงการจัดชื้อจัดจ้าง</t>
  </si>
  <si>
    <t>แบบแสดงรายละเอียดประมาณการงบประมาณโครงการจัดชื้อจัดจ้าง ประจำปีงบประมาณ พ.ศ. ๒๕๖๗</t>
  </si>
  <si>
    <t>ส่วนราชการที่ดำเนินการจัดชื้อจัดจ้าง</t>
  </si>
  <si>
    <t>ชื่อโครงการ</t>
  </si>
  <si>
    <t>ประเภทงบประมาณ</t>
  </si>
  <si>
    <t>วิธีจัดซื้อจัดจ้าง</t>
  </si>
  <si>
    <t>โครงการ IP</t>
  </si>
  <si>
    <t>โครงการ CoST</t>
  </si>
  <si>
    <t>กลุ่มงานพัสดุ</t>
  </si>
  <si>
    <t>จัดซื้อครุภัณฑ์ยานพาหนะและขนส่ง จำนวน 4 รายการ</t>
  </si>
  <si>
    <t>เงินงบประมาณ</t>
  </si>
  <si>
    <t>ประกาศเชิญชวน -วิธีประกวดราคาอิเล็กทรอนิกส์ (e-bidding)</t>
  </si>
  <si>
    <t>มี.ค. - ก.ย. 67</t>
  </si>
  <si>
    <t>ที่</t>
  </si>
  <si>
    <t>รายการ</t>
  </si>
  <si>
    <r>
      <t xml:space="preserve">รายละเอียด </t>
    </r>
    <r>
      <rPr>
        <sz val="16"/>
        <color theme="1"/>
        <rFont val="TH SarabunIT๙"/>
        <family val="2"/>
      </rPr>
      <t>(ประเภท จำนวน คุณลักษณะ(Spec) อื่นๆ)</t>
    </r>
  </si>
  <si>
    <r>
      <t xml:space="preserve">ประมาณการงบประมาณ 
</t>
    </r>
    <r>
      <rPr>
        <sz val="16"/>
        <color theme="1"/>
        <rFont val="TH SarabunIT๙"/>
        <family val="2"/>
      </rPr>
      <t>(Cost breakdown)</t>
    </r>
  </si>
  <si>
    <r>
      <t xml:space="preserve">รวมงบประมาณ </t>
    </r>
    <r>
      <rPr>
        <sz val="16"/>
        <color theme="1"/>
        <rFont val="TH SarabunIT๙"/>
        <family val="2"/>
      </rPr>
      <t>(บาท)</t>
    </r>
  </si>
  <si>
    <t xml:space="preserve">รถโดยสาร ขนาด 12 ที่นั่ง (ดีเซล) </t>
  </si>
  <si>
    <t>ปริมาตรกระบอกสูบไม่ต่ำกว่า 2,400 ซีซี หรือกำลังเครื่องยนต์สูงสุดไม่ต่ำกว่า 90 กิโลวัตต์ จำนวน 11 คัน</t>
  </si>
  <si>
    <t>1,358,000*11</t>
  </si>
  <si>
    <t xml:space="preserve">รถบรรทุก (ดีเซล) ขนาด 1 ตัน </t>
  </si>
  <si>
    <t xml:space="preserve">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แบบดับเบิ้ลแคบ จำนวน 21 คัน </t>
  </si>
  <si>
    <t>850,000*21</t>
  </si>
  <si>
    <t xml:space="preserve">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แบบดับเบิ้ลแคบ จำนวน 4 คัน </t>
  </si>
  <si>
    <t>1,055,000*4</t>
  </si>
  <si>
    <t xml:space="preserve">รถนั่งส่วนกลาง </t>
  </si>
  <si>
    <t>ปริมาตรกระบอกสูบ 1,600 – 1,800 ซีซี หรือกำลังเครื่องยนต์สูงสุดไม่ต่ำกว่า 90 กิโลวัตต์ จำนวน 2 คัน</t>
  </si>
  <si>
    <t>965,000*2</t>
  </si>
  <si>
    <t>การจัดทำคุณลักษณะเฉพาะ (TOR) และจัดทำราคากลาง</t>
  </si>
  <si>
    <t>๑. คณะกรรมการตรวจรับพัสดุตรวจสอบและนัดประชุมเพื่อติดตามการทำงานของผู้ขาย/ผู้รับจ้าง และกำหนดรูปแบบของรายงานผลการดำเนินงานให้ชัดเจน โดยแสดงรายละเอียดภาพถ่ายพร้อมระบุวัน/เดือน/ปี โดยละเอียด เพื่อให้มีการส่งมอบผลงานตามแผนงาน
๒. ในการตรวจรับพัสดุแต่ละงวดให้คณะกรรมการฯ แจ้งผู้เข้าร่วมสังเกตการณ์ จากกลุ่มงานตรวจสอบภายใน หรือกลุ่มงานพัสดุเข้าร่วมสังเกตการณ์การตรวจรับด้วย            ๓. คณะกรรมการตรวจรับพัสดุรายงานผลการดำเนิน การตรวจรับพัสดุโดยมีรายละเอียดของงานที่ส่งมอบในแต่ละงวด ภาพถ่ายงานที่ส่งมอบและภาพถ่ายการตรวจรับงานในแต่ละงวด</t>
  </si>
  <si>
    <t>1. ออกข้อสอบ โดยหน่วยงานภายใน มีการกำหนดหัวข้อให้แต่ละหน่วยงานอย่างชัดเจน และนำส่งกองกลางอย่างรัดกุม และเอกสารเป็นความลับ และมีคณะกรรมการคัดเลือกข้อสอบ
2. แจ้งหน่วยงาน/เจ้าหน้าที่ผู้ปฏิบัติงานในสังกัดรับทราบและถือปฏิบัติอย่างเคร่งครัด
3.ดำเนินการทางวินัยแก่ผู้เปิดเผยข้อมูล (ข้อสอบ)
4. มอบหมายให้มีเจ้าหน้าที่รวบรวมและจัดทำข้อสอบ เพียง 1 ราย
5. จัดให้มีทะเบียนคุมการนำข้อสอบออกมาจากตู้นิรภัย เพื่อป้องกันการรั่วไหลของข้อสอบ</t>
  </si>
  <si>
    <t>1. ดำเนินการสอบในสถานที่ที่เหมาะสม และเจ้าหน้าที่ผู้จัดสอบมีความรู้ ความเชี่ยวชาญ และเป็นระบบ
2. จัดจ้างหน่วยงานฝ่ายนอกเป็นผู้ดำเนินการแทน เพื่อลดโอกาสการทุจริต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</si>
</sst>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6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sz val="13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4"/>
      <color rgb="FFFF0000"/>
      <name val="TH SarabunIT๙"/>
      <family val="2"/>
    </font>
    <font>
      <sz val="16"/>
      <color rgb="FF000000"/>
      <name val="TH SarabunIT๙"/>
      <family val="2"/>
    </font>
    <font>
      <b/>
      <sz val="16"/>
      <color rgb="FF000000"/>
      <name val="TH SarabunIT๙"/>
      <family val="2"/>
    </font>
    <font>
      <b/>
      <sz val="18"/>
      <color theme="1"/>
      <name val="TH SarabunIT๙"/>
      <family val="2"/>
    </font>
    <font>
      <sz val="16"/>
      <color rgb="FFFF0000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2" borderId="0" xfId="0" applyFont="1" applyFill="1"/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164" fontId="3" fillId="0" borderId="0" xfId="1" applyFont="1" applyProtection="1">
      <protection locked="0"/>
    </xf>
    <xf numFmtId="0" fontId="3" fillId="0" borderId="1" xfId="0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164" fontId="3" fillId="0" borderId="0" xfId="1" applyFont="1" applyProtection="1"/>
    <xf numFmtId="0" fontId="3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" fontId="5" fillId="0" borderId="0" xfId="0" applyNumberFormat="1" applyFont="1" applyAlignment="1" applyProtection="1">
      <alignment vertical="center"/>
      <protection locked="0"/>
    </xf>
    <xf numFmtId="1" fontId="3" fillId="0" borderId="0" xfId="0" applyNumberFormat="1" applyFont="1" applyProtection="1">
      <protection locked="0"/>
    </xf>
    <xf numFmtId="1" fontId="3" fillId="0" borderId="0" xfId="0" applyNumberFormat="1" applyFont="1"/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164" fontId="6" fillId="0" borderId="1" xfId="1" applyFont="1" applyBorder="1" applyAlignment="1" applyProtection="1">
      <alignment horizontal="left" vertical="top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justify" vertical="center" shrinkToFit="1"/>
      <protection locked="0"/>
    </xf>
    <xf numFmtId="0" fontId="3" fillId="0" borderId="1" xfId="0" applyFont="1" applyBorder="1" applyAlignment="1">
      <alignment vertical="center" wrapText="1" shrinkToFit="1"/>
    </xf>
    <xf numFmtId="0" fontId="3" fillId="2" borderId="1" xfId="0" applyFont="1" applyFill="1" applyBorder="1"/>
    <xf numFmtId="0" fontId="3" fillId="6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>
      <alignment wrapText="1"/>
    </xf>
    <xf numFmtId="0" fontId="3" fillId="0" borderId="1" xfId="0" applyFont="1" applyBorder="1" applyAlignment="1" applyProtection="1">
      <alignment horizontal="left" vertical="top" wrapText="1" shrinkToFit="1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1" fontId="3" fillId="2" borderId="1" xfId="0" applyNumberFormat="1" applyFont="1" applyFill="1" applyBorder="1" applyProtection="1"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1" fontId="3" fillId="2" borderId="1" xfId="0" applyNumberFormat="1" applyFont="1" applyFill="1" applyBorder="1" applyAlignment="1" applyProtection="1">
      <alignment horizontal="center" vertical="top"/>
      <protection locked="0"/>
    </xf>
    <xf numFmtId="0" fontId="9" fillId="2" borderId="1" xfId="0" applyFont="1" applyFill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 vertical="top" shrinkToFit="1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164" fontId="6" fillId="0" borderId="1" xfId="1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 shrinkToFit="1"/>
    </xf>
    <xf numFmtId="0" fontId="1" fillId="0" borderId="0" xfId="0" applyFont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165" fontId="2" fillId="0" borderId="1" xfId="1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/>
    </xf>
    <xf numFmtId="0" fontId="1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164" fontId="4" fillId="7" borderId="1" xfId="1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164" fontId="4" fillId="3" borderId="1" xfId="1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center" vertical="center"/>
      <protection locked="0"/>
    </xf>
    <xf numFmtId="164" fontId="4" fillId="8" borderId="1" xfId="1" applyFon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 wrapText="1"/>
    </xf>
    <xf numFmtId="1" fontId="4" fillId="9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 applyProtection="1">
      <alignment horizontal="center" vertical="center"/>
      <protection locked="0"/>
    </xf>
    <xf numFmtId="164" fontId="4" fillId="9" borderId="1" xfId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wrapText="1"/>
    </xf>
    <xf numFmtId="0" fontId="14" fillId="0" borderId="0" xfId="0" applyFont="1" applyAlignment="1" applyProtection="1">
      <alignment wrapText="1"/>
      <protection locked="0"/>
    </xf>
    <xf numFmtId="0" fontId="14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5" fillId="10" borderId="1" xfId="0" applyFont="1" applyFill="1" applyBorder="1" applyAlignment="1" applyProtection="1">
      <alignment wrapText="1"/>
      <protection locked="0"/>
    </xf>
    <xf numFmtId="0" fontId="15" fillId="10" borderId="1" xfId="0" applyFont="1" applyFill="1" applyBorder="1"/>
    <xf numFmtId="0" fontId="15" fillId="10" borderId="1" xfId="0" applyFont="1" applyFill="1" applyBorder="1" applyAlignment="1">
      <alignment horizontal="left" vertical="top" wrapText="1"/>
    </xf>
    <xf numFmtId="0" fontId="9" fillId="10" borderId="1" xfId="0" applyFont="1" applyFill="1" applyBorder="1"/>
    <xf numFmtId="0" fontId="3" fillId="0" borderId="1" xfId="0" applyFont="1" applyBorder="1" applyAlignment="1" applyProtection="1">
      <alignment horizontal="center" vertical="center" wrapText="1" shrinkToFit="1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1" xfId="0" applyFont="1" applyFill="1" applyBorder="1" applyAlignment="1" applyProtection="1">
      <alignment vertical="top"/>
      <protection locked="0"/>
    </xf>
    <xf numFmtId="0" fontId="3" fillId="6" borderId="1" xfId="0" applyFont="1" applyFill="1" applyBorder="1" applyProtection="1"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5" fillId="9" borderId="2" xfId="0" applyFont="1" applyFill="1" applyBorder="1" applyAlignment="1" applyProtection="1">
      <alignment horizontal="center" vertical="center"/>
      <protection locked="0"/>
    </xf>
    <xf numFmtId="0" fontId="5" fillId="9" borderId="3" xfId="0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/>
      <protection locked="0"/>
    </xf>
  </cellXfs>
  <cellStyles count="3">
    <cellStyle name="Comma" xfId="1" builtinId="3"/>
    <cellStyle name="Comma 2" xfId="2" xr:uid="{72DDDEC0-DA1F-4B0A-AEA2-73253B683B1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217715</xdr:colOff>
      <xdr:row>10</xdr:row>
      <xdr:rowOff>174172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E8605BB-80A2-4E30-920B-977E05F81D07}"/>
            </a:ext>
          </a:extLst>
        </xdr:cNvPr>
        <xdr:cNvSpPr txBox="1"/>
      </xdr:nvSpPr>
      <xdr:spPr>
        <a:xfrm>
          <a:off x="13537475" y="169817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457200</xdr:colOff>
      <xdr:row>10</xdr:row>
      <xdr:rowOff>381000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B70BAD2-8E87-4DF1-93D0-9CC6C8CAA151}"/>
            </a:ext>
          </a:extLst>
        </xdr:cNvPr>
        <xdr:cNvSpPr txBox="1"/>
      </xdr:nvSpPr>
      <xdr:spPr>
        <a:xfrm>
          <a:off x="1377696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1012372</xdr:colOff>
      <xdr:row>10</xdr:row>
      <xdr:rowOff>10886</xdr:rowOff>
    </xdr:from>
    <xdr:to>
      <xdr:col>4</xdr:col>
      <xdr:colOff>3733800</xdr:colOff>
      <xdr:row>10</xdr:row>
      <xdr:rowOff>3446004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F32B1D-4938-4CA1-9851-D141D1B7E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7258" y="3973286"/>
          <a:ext cx="2721428" cy="343511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326572</xdr:colOff>
      <xdr:row>11</xdr:row>
      <xdr:rowOff>228600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B7D3233-A3FC-427A-B2BC-DC7930936474}"/>
            </a:ext>
          </a:extLst>
        </xdr:cNvPr>
        <xdr:cNvSpPr txBox="1"/>
      </xdr:nvSpPr>
      <xdr:spPr>
        <a:xfrm>
          <a:off x="13646332" y="60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195942</xdr:colOff>
      <xdr:row>11</xdr:row>
      <xdr:rowOff>0</xdr:rowOff>
    </xdr:from>
    <xdr:to>
      <xdr:col>4</xdr:col>
      <xdr:colOff>4778828</xdr:colOff>
      <xdr:row>12</xdr:row>
      <xdr:rowOff>44028</xdr:rowOff>
    </xdr:to>
    <xdr:pic>
      <xdr:nvPicPr>
        <xdr:cNvPr id="6" name="รูปภาพ 11">
          <a:extLst>
            <a:ext uri="{FF2B5EF4-FFF2-40B4-BE49-F238E27FC236}">
              <a16:creationId xmlns:a16="http://schemas.microsoft.com/office/drawing/2014/main" id="{29DF2152-5885-4B32-AEED-418BCC0C3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60828" y="7434943"/>
          <a:ext cx="4582886" cy="3516571"/>
        </a:xfrm>
        <a:prstGeom prst="rect">
          <a:avLst/>
        </a:prstGeom>
      </xdr:spPr>
    </xdr:pic>
    <xdr:clientData/>
  </xdr:twoCellAnchor>
  <xdr:twoCellAnchor editAs="oneCell">
    <xdr:from>
      <xdr:col>3</xdr:col>
      <xdr:colOff>3004456</xdr:colOff>
      <xdr:row>12</xdr:row>
      <xdr:rowOff>424541</xdr:rowOff>
    </xdr:from>
    <xdr:to>
      <xdr:col>4</xdr:col>
      <xdr:colOff>4907039</xdr:colOff>
      <xdr:row>12</xdr:row>
      <xdr:rowOff>2906486</xdr:rowOff>
    </xdr:to>
    <xdr:pic>
      <xdr:nvPicPr>
        <xdr:cNvPr id="7" name="รูปภาพ 8">
          <a:extLst>
            <a:ext uri="{FF2B5EF4-FFF2-40B4-BE49-F238E27FC236}">
              <a16:creationId xmlns:a16="http://schemas.microsoft.com/office/drawing/2014/main" id="{7854C4FC-AE4B-4B69-8205-817D17ADB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53999" y="11332027"/>
          <a:ext cx="4917926" cy="2481945"/>
        </a:xfrm>
        <a:prstGeom prst="rect">
          <a:avLst/>
        </a:prstGeom>
      </xdr:spPr>
    </xdr:pic>
    <xdr:clientData/>
  </xdr:twoCellAnchor>
  <xdr:oneCellAnchor>
    <xdr:from>
      <xdr:col>4</xdr:col>
      <xdr:colOff>65315</xdr:colOff>
      <xdr:row>13</xdr:row>
      <xdr:rowOff>141515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1A8001B-803E-40B1-866E-F76DFE848D1A}"/>
            </a:ext>
          </a:extLst>
        </xdr:cNvPr>
        <xdr:cNvSpPr txBox="1"/>
      </xdr:nvSpPr>
      <xdr:spPr>
        <a:xfrm>
          <a:off x="13385075" y="121734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65316</xdr:colOff>
      <xdr:row>13</xdr:row>
      <xdr:rowOff>141514</xdr:rowOff>
    </xdr:from>
    <xdr:to>
      <xdr:col>4</xdr:col>
      <xdr:colOff>4724400</xdr:colOff>
      <xdr:row>13</xdr:row>
      <xdr:rowOff>2726749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FAB328D-5A74-40CD-AC1F-E75575EE5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2" y="14521543"/>
          <a:ext cx="4659084" cy="2585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1"/>
  <sheetViews>
    <sheetView zoomScale="110" zoomScaleNormal="110" workbookViewId="0">
      <selection activeCell="B111" sqref="B111"/>
    </sheetView>
  </sheetViews>
  <sheetFormatPr defaultColWidth="9" defaultRowHeight="20.25"/>
  <cols>
    <col min="1" max="1" width="47.42578125" style="1" customWidth="1"/>
    <col min="2" max="2" width="32.140625" style="1" customWidth="1"/>
    <col min="3" max="3" width="25.5703125" style="1" customWidth="1"/>
    <col min="4" max="4" width="23.7109375" style="1" customWidth="1"/>
    <col min="5" max="5" width="36.85546875" style="1" customWidth="1"/>
    <col min="6" max="6" width="38.42578125" style="1" bestFit="1" customWidth="1"/>
    <col min="7" max="7" width="26.7109375" style="1" customWidth="1"/>
    <col min="8" max="16384" width="9" style="1"/>
  </cols>
  <sheetData>
    <row r="1" spans="1:8">
      <c r="A1" s="9" t="s">
        <v>26</v>
      </c>
      <c r="B1" s="9"/>
      <c r="C1" s="9"/>
      <c r="D1" s="9"/>
      <c r="E1" s="9"/>
      <c r="F1" s="9"/>
      <c r="G1" s="9"/>
    </row>
    <row r="2" spans="1:8" ht="20.25" customHeight="1">
      <c r="A2" s="6"/>
      <c r="B2" s="6"/>
      <c r="C2" s="6"/>
      <c r="D2" s="6"/>
      <c r="E2" s="6"/>
      <c r="F2" s="6"/>
      <c r="G2" s="2"/>
      <c r="H2" s="2"/>
    </row>
    <row r="3" spans="1:8">
      <c r="A3" s="3" t="s">
        <v>25</v>
      </c>
      <c r="B3" s="3" t="s">
        <v>8</v>
      </c>
      <c r="C3" s="3" t="s">
        <v>9</v>
      </c>
      <c r="D3" s="3" t="s">
        <v>10</v>
      </c>
      <c r="E3" s="3" t="s">
        <v>21</v>
      </c>
      <c r="F3" s="3" t="s">
        <v>1</v>
      </c>
    </row>
    <row r="4" spans="1:8" ht="40.5">
      <c r="A4" s="4" t="s">
        <v>0</v>
      </c>
      <c r="B4" s="42" t="s">
        <v>56</v>
      </c>
      <c r="C4" s="4"/>
      <c r="D4" s="5" t="s">
        <v>33</v>
      </c>
      <c r="E4" s="5" t="s">
        <v>20</v>
      </c>
      <c r="F4" s="4"/>
    </row>
    <row r="5" spans="1:8">
      <c r="F5" s="14" t="str">
        <f>IF(F4="ด้านที่ 3 โครงการจัดชื้อจัดจ้าง","โปรดจัดทำแบบประมาณการงบประมาณ","")</f>
        <v/>
      </c>
    </row>
    <row r="6" spans="1:8" s="7" customFormat="1">
      <c r="A6" s="9" t="s">
        <v>16</v>
      </c>
      <c r="B6" s="10"/>
    </row>
    <row r="7" spans="1:8" s="7" customFormat="1" ht="18.75"/>
    <row r="8" spans="1:8" s="7" customFormat="1" ht="18.75">
      <c r="A8" s="12" t="s">
        <v>17</v>
      </c>
      <c r="B8" s="13">
        <v>1</v>
      </c>
      <c r="C8" s="13">
        <v>2</v>
      </c>
      <c r="D8" s="13">
        <v>3</v>
      </c>
      <c r="E8" s="13">
        <v>4</v>
      </c>
      <c r="F8" s="13">
        <v>5</v>
      </c>
    </row>
    <row r="9" spans="1:8" s="7" customFormat="1" ht="18.75">
      <c r="A9" s="11" t="s">
        <v>18</v>
      </c>
      <c r="B9" s="8" t="s">
        <v>28</v>
      </c>
      <c r="C9" s="8"/>
      <c r="D9" s="8"/>
      <c r="E9" s="8"/>
      <c r="F9" s="8"/>
    </row>
    <row r="10" spans="1:8" s="7" customFormat="1" ht="37.5">
      <c r="A10" s="44" t="s">
        <v>57</v>
      </c>
      <c r="B10" s="8"/>
      <c r="C10" s="37"/>
      <c r="D10" s="37" t="s">
        <v>64</v>
      </c>
      <c r="E10" s="8"/>
      <c r="F10" s="8"/>
    </row>
    <row r="11" spans="1:8" s="7" customFormat="1" ht="18.75">
      <c r="A11" s="45" t="s">
        <v>36</v>
      </c>
      <c r="B11" s="8"/>
      <c r="C11" s="8"/>
      <c r="D11" s="8"/>
      <c r="E11" s="8" t="s">
        <v>34</v>
      </c>
      <c r="F11" s="8"/>
    </row>
    <row r="12" spans="1:8" s="7" customFormat="1" ht="18.75">
      <c r="A12" s="45" t="s">
        <v>37</v>
      </c>
      <c r="B12" s="8"/>
      <c r="C12" s="8"/>
      <c r="D12" s="8"/>
      <c r="E12" s="8" t="s">
        <v>34</v>
      </c>
      <c r="F12" s="8"/>
    </row>
    <row r="13" spans="1:8" s="7" customFormat="1" ht="37.5">
      <c r="A13" s="44" t="s">
        <v>38</v>
      </c>
      <c r="B13" s="8"/>
      <c r="C13" s="8"/>
      <c r="D13" s="8"/>
      <c r="E13" s="8" t="s">
        <v>34</v>
      </c>
      <c r="F13" s="8"/>
    </row>
    <row r="14" spans="1:8" s="7" customFormat="1" ht="56.25">
      <c r="A14" s="44" t="s">
        <v>60</v>
      </c>
      <c r="B14" s="44" t="s">
        <v>63</v>
      </c>
      <c r="C14" s="37"/>
      <c r="D14" s="8"/>
      <c r="E14" s="8"/>
      <c r="F14" s="8"/>
    </row>
    <row r="15" spans="1:8" s="7" customFormat="1" ht="18.75">
      <c r="A15" s="46" t="s">
        <v>19</v>
      </c>
      <c r="B15" s="8" t="s">
        <v>29</v>
      </c>
      <c r="C15" s="8"/>
      <c r="D15" s="8"/>
      <c r="E15" s="8"/>
      <c r="F15" s="8"/>
    </row>
    <row r="16" spans="1:8" ht="37.5">
      <c r="A16" s="44" t="s">
        <v>57</v>
      </c>
      <c r="B16" s="5" t="s">
        <v>39</v>
      </c>
      <c r="C16" s="5"/>
      <c r="D16" s="5"/>
      <c r="E16" s="5"/>
      <c r="F16" s="5"/>
    </row>
    <row r="17" spans="1:6" ht="162">
      <c r="A17" s="45" t="s">
        <v>36</v>
      </c>
      <c r="B17" s="5"/>
      <c r="C17" s="5"/>
      <c r="D17" s="42" t="s">
        <v>40</v>
      </c>
      <c r="E17" s="5"/>
      <c r="F17" s="5"/>
    </row>
    <row r="18" spans="1:6" ht="162">
      <c r="A18" s="45" t="s">
        <v>37</v>
      </c>
      <c r="B18" s="5"/>
      <c r="C18" s="5"/>
      <c r="D18" s="42" t="s">
        <v>40</v>
      </c>
      <c r="E18" s="5"/>
      <c r="F18" s="5"/>
    </row>
    <row r="19" spans="1:6" ht="162">
      <c r="A19" s="44" t="s">
        <v>38</v>
      </c>
      <c r="B19" s="5"/>
      <c r="C19" s="5"/>
      <c r="D19" s="42" t="s">
        <v>40</v>
      </c>
      <c r="E19" s="5"/>
      <c r="F19" s="5"/>
    </row>
    <row r="20" spans="1:6" ht="81">
      <c r="A20" s="44" t="s">
        <v>60</v>
      </c>
      <c r="B20" s="5"/>
      <c r="C20" s="42" t="s">
        <v>41</v>
      </c>
      <c r="D20" s="5"/>
      <c r="E20" s="5"/>
      <c r="F20" s="5"/>
    </row>
    <row r="22" spans="1:6">
      <c r="A22" s="112" t="s">
        <v>25</v>
      </c>
      <c r="B22" s="112" t="s">
        <v>8</v>
      </c>
      <c r="C22" s="112" t="s">
        <v>9</v>
      </c>
      <c r="D22" s="112" t="s">
        <v>10</v>
      </c>
      <c r="E22" s="112" t="s">
        <v>21</v>
      </c>
      <c r="F22" s="112" t="s">
        <v>1</v>
      </c>
    </row>
    <row r="23" spans="1:6" s="51" customFormat="1" ht="40.5">
      <c r="A23" s="55" t="s">
        <v>0</v>
      </c>
      <c r="B23" s="56" t="s">
        <v>70</v>
      </c>
      <c r="C23" s="57"/>
      <c r="D23" s="58" t="s">
        <v>33</v>
      </c>
      <c r="E23" s="58" t="s">
        <v>20</v>
      </c>
      <c r="F23" s="59" t="s">
        <v>71</v>
      </c>
    </row>
    <row r="24" spans="1:6">
      <c r="F24" s="14" t="str">
        <f>IF(F23="ด้านที่ 3 โครงการจัดชื้อจัดจ้าง","โปรดจัดทำแบบประมาณการงบประมาณ","")</f>
        <v/>
      </c>
    </row>
    <row r="25" spans="1:6" s="7" customFormat="1">
      <c r="A25" s="9" t="s">
        <v>16</v>
      </c>
      <c r="B25" s="10"/>
    </row>
    <row r="26" spans="1:6" s="7" customFormat="1" ht="18.75"/>
    <row r="27" spans="1:6" s="7" customFormat="1" ht="18.75">
      <c r="A27" s="113" t="s">
        <v>17</v>
      </c>
      <c r="B27" s="114">
        <v>1</v>
      </c>
      <c r="C27" s="114">
        <v>2</v>
      </c>
      <c r="D27" s="114">
        <v>3</v>
      </c>
      <c r="E27" s="114">
        <v>4</v>
      </c>
      <c r="F27" s="114">
        <v>5</v>
      </c>
    </row>
    <row r="28" spans="1:6" s="7" customFormat="1" ht="18.75">
      <c r="A28" s="11" t="s">
        <v>18</v>
      </c>
      <c r="B28" s="8"/>
      <c r="C28" s="8"/>
      <c r="D28" s="8"/>
      <c r="E28" s="8"/>
      <c r="F28" s="8"/>
    </row>
    <row r="29" spans="1:6" s="7" customFormat="1" ht="37.5">
      <c r="A29" s="44" t="s">
        <v>72</v>
      </c>
      <c r="B29" s="8"/>
      <c r="C29" s="37"/>
      <c r="D29" s="37"/>
      <c r="E29" s="8"/>
      <c r="F29" s="8" t="s">
        <v>73</v>
      </c>
    </row>
    <row r="30" spans="1:6" s="7" customFormat="1" ht="18.75">
      <c r="A30" s="45" t="s">
        <v>74</v>
      </c>
      <c r="B30" s="8"/>
      <c r="C30" s="8"/>
      <c r="D30" s="8"/>
      <c r="E30" s="8"/>
      <c r="F30" s="8" t="s">
        <v>73</v>
      </c>
    </row>
    <row r="31" spans="1:6" s="7" customFormat="1" ht="37.5">
      <c r="A31" s="60" t="s">
        <v>75</v>
      </c>
      <c r="B31" s="8"/>
      <c r="C31" s="8"/>
      <c r="D31" s="8" t="s">
        <v>76</v>
      </c>
      <c r="E31" s="8"/>
      <c r="F31" s="8"/>
    </row>
    <row r="32" spans="1:6" s="7" customFormat="1" ht="37.5">
      <c r="A32" s="44" t="s">
        <v>77</v>
      </c>
      <c r="B32" s="8" t="s">
        <v>78</v>
      </c>
      <c r="C32" s="8"/>
      <c r="D32" s="8"/>
      <c r="E32" s="8"/>
      <c r="F32" s="8"/>
    </row>
    <row r="33" spans="1:6" s="7" customFormat="1" ht="18.75">
      <c r="A33" s="46" t="s">
        <v>19</v>
      </c>
      <c r="B33" s="8" t="s">
        <v>29</v>
      </c>
      <c r="C33" s="8"/>
      <c r="D33" s="8"/>
      <c r="E33" s="8"/>
      <c r="F33" s="8"/>
    </row>
    <row r="34" spans="1:6" ht="101.25">
      <c r="A34" s="44" t="s">
        <v>72</v>
      </c>
      <c r="B34" s="37"/>
      <c r="C34" s="5"/>
      <c r="D34" s="5"/>
      <c r="E34" s="5"/>
      <c r="F34" s="42" t="s">
        <v>79</v>
      </c>
    </row>
    <row r="35" spans="1:6" ht="101.25">
      <c r="A35" s="45" t="s">
        <v>74</v>
      </c>
      <c r="B35" s="37"/>
      <c r="C35" s="5"/>
      <c r="D35" s="42"/>
      <c r="E35" s="5"/>
      <c r="F35" s="42" t="s">
        <v>79</v>
      </c>
    </row>
    <row r="36" spans="1:6" ht="101.25">
      <c r="A36" s="60" t="s">
        <v>75</v>
      </c>
      <c r="B36" s="37"/>
      <c r="C36" s="5"/>
      <c r="D36" s="42"/>
      <c r="E36" s="5"/>
      <c r="F36" s="42" t="s">
        <v>79</v>
      </c>
    </row>
    <row r="37" spans="1:6" ht="101.25">
      <c r="A37" s="44" t="s">
        <v>77</v>
      </c>
      <c r="B37" s="5"/>
      <c r="C37" s="5"/>
      <c r="D37" s="42"/>
      <c r="E37" s="5"/>
      <c r="F37" s="42" t="s">
        <v>79</v>
      </c>
    </row>
    <row r="39" spans="1:6" s="7" customFormat="1" ht="18.75">
      <c r="A39" s="121" t="s">
        <v>25</v>
      </c>
      <c r="B39" s="121" t="s">
        <v>8</v>
      </c>
      <c r="C39" s="121" t="s">
        <v>9</v>
      </c>
      <c r="D39" s="121" t="s">
        <v>10</v>
      </c>
      <c r="E39" s="121" t="s">
        <v>21</v>
      </c>
      <c r="F39" s="121" t="s">
        <v>1</v>
      </c>
    </row>
    <row r="40" spans="1:6" s="7" customFormat="1" ht="56.25">
      <c r="A40" s="61" t="s">
        <v>0</v>
      </c>
      <c r="B40" s="37" t="s">
        <v>80</v>
      </c>
      <c r="C40" s="61" t="s">
        <v>81</v>
      </c>
      <c r="D40" s="8" t="s">
        <v>33</v>
      </c>
      <c r="E40" s="8" t="s">
        <v>20</v>
      </c>
      <c r="F40" s="61" t="s">
        <v>82</v>
      </c>
    </row>
    <row r="41" spans="1:6" s="7" customFormat="1" ht="18.75">
      <c r="F41" s="14"/>
    </row>
    <row r="42" spans="1:6" s="7" customFormat="1" ht="18.75">
      <c r="A42" s="10" t="s">
        <v>16</v>
      </c>
      <c r="B42" s="10"/>
    </row>
    <row r="43" spans="1:6" s="7" customFormat="1" ht="18.75"/>
    <row r="44" spans="1:6" s="7" customFormat="1" ht="18.75">
      <c r="A44" s="122" t="s">
        <v>17</v>
      </c>
      <c r="B44" s="123">
        <v>1</v>
      </c>
      <c r="C44" s="123">
        <v>2</v>
      </c>
      <c r="D44" s="123">
        <v>3</v>
      </c>
      <c r="E44" s="123">
        <v>4</v>
      </c>
      <c r="F44" s="123">
        <v>5</v>
      </c>
    </row>
    <row r="45" spans="1:6" s="7" customFormat="1" ht="18.75">
      <c r="A45" s="11" t="s">
        <v>18</v>
      </c>
      <c r="B45" s="8" t="s">
        <v>28</v>
      </c>
      <c r="C45" s="8"/>
      <c r="D45" s="8"/>
      <c r="E45" s="8"/>
      <c r="F45" s="8"/>
    </row>
    <row r="46" spans="1:6" s="7" customFormat="1" ht="37.5">
      <c r="A46" s="37" t="s">
        <v>83</v>
      </c>
      <c r="B46" s="62"/>
      <c r="C46" s="37"/>
      <c r="D46" s="37"/>
      <c r="E46" s="37"/>
      <c r="F46" s="8"/>
    </row>
    <row r="47" spans="1:6" s="7" customFormat="1" ht="37.5">
      <c r="A47" s="63" t="s">
        <v>84</v>
      </c>
      <c r="B47" s="37"/>
      <c r="C47" s="63"/>
      <c r="D47" s="63" t="s">
        <v>85</v>
      </c>
      <c r="E47" s="63"/>
      <c r="F47" s="8"/>
    </row>
    <row r="48" spans="1:6" s="7" customFormat="1" ht="37.5">
      <c r="A48" s="37" t="s">
        <v>86</v>
      </c>
      <c r="B48" s="62"/>
      <c r="C48" s="63"/>
      <c r="D48" s="63"/>
      <c r="E48" s="63"/>
      <c r="F48" s="8"/>
    </row>
    <row r="49" spans="1:6" s="7" customFormat="1" ht="37.5">
      <c r="A49" s="37" t="s">
        <v>87</v>
      </c>
      <c r="B49" s="62" t="s">
        <v>88</v>
      </c>
      <c r="C49" s="63"/>
      <c r="D49" s="63"/>
      <c r="E49" s="63"/>
      <c r="F49" s="8"/>
    </row>
    <row r="50" spans="1:6" s="7" customFormat="1" ht="75">
      <c r="A50" s="37" t="s">
        <v>89</v>
      </c>
      <c r="B50" s="62"/>
      <c r="C50" s="63"/>
      <c r="D50" s="63"/>
      <c r="E50" s="63"/>
      <c r="F50" s="8"/>
    </row>
    <row r="51" spans="1:6" s="7" customFormat="1" ht="56.25">
      <c r="A51" s="37" t="s">
        <v>90</v>
      </c>
      <c r="B51" s="63"/>
      <c r="C51" s="63" t="s">
        <v>91</v>
      </c>
      <c r="D51" s="63"/>
      <c r="E51" s="63"/>
      <c r="F51" s="8"/>
    </row>
    <row r="52" spans="1:6" s="7" customFormat="1" ht="37.5">
      <c r="A52" s="37" t="s">
        <v>92</v>
      </c>
      <c r="B52" s="62"/>
      <c r="C52" s="8"/>
      <c r="D52" s="8"/>
      <c r="E52" s="8"/>
      <c r="F52" s="8"/>
    </row>
    <row r="53" spans="1:6" s="7" customFormat="1" ht="37.5">
      <c r="A53" s="37" t="s">
        <v>93</v>
      </c>
      <c r="B53" s="8"/>
      <c r="C53" s="63" t="s">
        <v>91</v>
      </c>
      <c r="D53" s="8"/>
      <c r="E53" s="8"/>
      <c r="F53" s="8"/>
    </row>
    <row r="54" spans="1:6" s="7" customFormat="1" ht="37.5">
      <c r="A54" s="37" t="s">
        <v>94</v>
      </c>
      <c r="B54" s="8"/>
      <c r="C54" s="8"/>
      <c r="D54" s="63" t="s">
        <v>85</v>
      </c>
      <c r="E54" s="8"/>
      <c r="F54" s="8"/>
    </row>
    <row r="55" spans="1:6" s="7" customFormat="1" ht="37.5">
      <c r="A55" s="37" t="s">
        <v>95</v>
      </c>
      <c r="B55" s="8"/>
      <c r="C55" s="8"/>
      <c r="D55" s="63" t="s">
        <v>85</v>
      </c>
      <c r="E55" s="8"/>
      <c r="F55" s="8"/>
    </row>
    <row r="56" spans="1:6" s="7" customFormat="1" ht="18.75">
      <c r="A56" s="64" t="s">
        <v>19</v>
      </c>
      <c r="B56" s="8" t="s">
        <v>29</v>
      </c>
      <c r="C56" s="8"/>
      <c r="D56" s="8"/>
      <c r="E56" s="8"/>
      <c r="F56" s="8"/>
    </row>
    <row r="57" spans="1:6" s="7" customFormat="1" ht="37.5">
      <c r="A57" s="37" t="s">
        <v>83</v>
      </c>
      <c r="B57" s="63" t="s">
        <v>96</v>
      </c>
      <c r="C57" s="37"/>
      <c r="D57" s="37"/>
      <c r="E57" s="37"/>
      <c r="F57" s="8"/>
    </row>
    <row r="58" spans="1:6" s="7" customFormat="1" ht="37.5">
      <c r="A58" s="63" t="s">
        <v>84</v>
      </c>
      <c r="B58" s="63"/>
      <c r="C58" s="37"/>
      <c r="D58" s="37"/>
      <c r="E58" s="37" t="s">
        <v>97</v>
      </c>
      <c r="F58" s="8"/>
    </row>
    <row r="59" spans="1:6" s="7" customFormat="1" ht="37.5">
      <c r="A59" s="37" t="s">
        <v>86</v>
      </c>
      <c r="B59" s="63" t="s">
        <v>96</v>
      </c>
      <c r="C59" s="37"/>
      <c r="D59" s="37"/>
      <c r="E59" s="37"/>
      <c r="F59" s="8"/>
    </row>
    <row r="60" spans="1:6" s="7" customFormat="1" ht="75">
      <c r="A60" s="63" t="s">
        <v>87</v>
      </c>
      <c r="B60" s="63"/>
      <c r="C60" s="37"/>
      <c r="D60" s="37" t="s">
        <v>98</v>
      </c>
      <c r="E60" s="37"/>
      <c r="F60" s="8"/>
    </row>
    <row r="61" spans="1:6" s="7" customFormat="1" ht="75">
      <c r="A61" s="37" t="s">
        <v>89</v>
      </c>
      <c r="B61" s="63" t="s">
        <v>96</v>
      </c>
      <c r="C61" s="37"/>
      <c r="D61" s="37"/>
      <c r="E61" s="37"/>
      <c r="F61" s="8"/>
    </row>
    <row r="62" spans="1:6" s="7" customFormat="1" ht="75">
      <c r="A62" s="63" t="s">
        <v>90</v>
      </c>
      <c r="B62" s="37"/>
      <c r="C62" s="37"/>
      <c r="D62" s="37" t="s">
        <v>98</v>
      </c>
      <c r="E62" s="37"/>
      <c r="F62" s="8"/>
    </row>
    <row r="63" spans="1:6" s="7" customFormat="1" ht="37.5">
      <c r="A63" s="37" t="s">
        <v>92</v>
      </c>
      <c r="B63" s="63" t="s">
        <v>96</v>
      </c>
      <c r="C63" s="37"/>
      <c r="D63" s="37"/>
      <c r="E63" s="37"/>
      <c r="F63" s="8"/>
    </row>
    <row r="64" spans="1:6" s="7" customFormat="1" ht="75">
      <c r="A64" s="63" t="s">
        <v>93</v>
      </c>
      <c r="B64" s="63"/>
      <c r="C64" s="37"/>
      <c r="D64" s="37" t="s">
        <v>98</v>
      </c>
      <c r="E64" s="37"/>
      <c r="F64" s="8"/>
    </row>
    <row r="65" spans="1:6" s="7" customFormat="1" ht="37.5">
      <c r="A65" s="63" t="s">
        <v>94</v>
      </c>
      <c r="B65" s="63"/>
      <c r="C65" s="37"/>
      <c r="D65" s="37"/>
      <c r="E65" s="37" t="s">
        <v>97</v>
      </c>
      <c r="F65" s="8"/>
    </row>
    <row r="66" spans="1:6" s="7" customFormat="1" ht="37.5">
      <c r="A66" s="63" t="s">
        <v>95</v>
      </c>
      <c r="B66" s="63"/>
      <c r="C66" s="37"/>
      <c r="D66" s="37"/>
      <c r="E66" s="37"/>
      <c r="F66" s="37" t="s">
        <v>99</v>
      </c>
    </row>
    <row r="68" spans="1:6">
      <c r="A68" s="127" t="s">
        <v>25</v>
      </c>
      <c r="B68" s="127" t="s">
        <v>8</v>
      </c>
      <c r="C68" s="127" t="s">
        <v>9</v>
      </c>
      <c r="D68" s="127" t="s">
        <v>10</v>
      </c>
      <c r="E68" s="127" t="s">
        <v>21</v>
      </c>
      <c r="F68" s="127" t="s">
        <v>1</v>
      </c>
    </row>
    <row r="69" spans="1:6" ht="40.5">
      <c r="A69" s="4" t="s">
        <v>0</v>
      </c>
      <c r="B69" s="42" t="s">
        <v>100</v>
      </c>
      <c r="C69" s="4"/>
      <c r="D69" s="5" t="s">
        <v>33</v>
      </c>
      <c r="E69" s="5" t="s">
        <v>20</v>
      </c>
      <c r="F69" s="5" t="s">
        <v>101</v>
      </c>
    </row>
    <row r="70" spans="1:6">
      <c r="F70" s="7"/>
    </row>
    <row r="71" spans="1:6" s="7" customFormat="1">
      <c r="A71" s="9" t="s">
        <v>16</v>
      </c>
      <c r="B71" s="1"/>
      <c r="C71" s="1"/>
      <c r="D71" s="1"/>
      <c r="E71" s="1"/>
    </row>
    <row r="72" spans="1:6" s="7" customFormat="1" ht="18.75">
      <c r="B72" s="10"/>
    </row>
    <row r="73" spans="1:6" s="7" customFormat="1" ht="18.75">
      <c r="A73" s="128" t="s">
        <v>17</v>
      </c>
      <c r="B73" s="129">
        <v>1</v>
      </c>
      <c r="C73" s="129">
        <v>2</v>
      </c>
      <c r="D73" s="129">
        <v>3</v>
      </c>
      <c r="E73" s="129">
        <v>4</v>
      </c>
      <c r="F73" s="129">
        <v>5</v>
      </c>
    </row>
    <row r="74" spans="1:6" s="7" customFormat="1" ht="18.75">
      <c r="A74" s="11" t="s">
        <v>18</v>
      </c>
      <c r="B74" s="8" t="s">
        <v>28</v>
      </c>
      <c r="C74" s="8"/>
      <c r="D74" s="8"/>
      <c r="E74" s="8"/>
      <c r="F74" s="8"/>
    </row>
    <row r="75" spans="1:6" s="7" customFormat="1" ht="18.75">
      <c r="A75" s="8" t="s">
        <v>102</v>
      </c>
      <c r="B75" s="8" t="s">
        <v>63</v>
      </c>
      <c r="C75" s="8"/>
      <c r="D75" s="8"/>
      <c r="E75" s="8"/>
      <c r="F75" s="8"/>
    </row>
    <row r="76" spans="1:6" s="7" customFormat="1" ht="18.75">
      <c r="A76" s="8" t="s">
        <v>103</v>
      </c>
      <c r="B76" s="8" t="s">
        <v>63</v>
      </c>
      <c r="C76" s="8"/>
      <c r="D76" s="8"/>
      <c r="E76" s="8"/>
      <c r="F76" s="8"/>
    </row>
    <row r="77" spans="1:6" s="7" customFormat="1" ht="18.75">
      <c r="A77" s="8" t="s">
        <v>104</v>
      </c>
      <c r="B77" s="8" t="s">
        <v>63</v>
      </c>
      <c r="C77" s="8"/>
      <c r="D77" s="8"/>
      <c r="E77" s="8"/>
      <c r="F77" s="8"/>
    </row>
    <row r="78" spans="1:6" s="7" customFormat="1" ht="18.75">
      <c r="A78" s="8" t="s">
        <v>105</v>
      </c>
      <c r="B78" s="8"/>
      <c r="C78" s="8"/>
      <c r="D78" s="8"/>
      <c r="E78" s="8" t="s">
        <v>34</v>
      </c>
      <c r="F78" s="8"/>
    </row>
    <row r="79" spans="1:6" s="7" customFormat="1" ht="18.75">
      <c r="A79" s="8" t="s">
        <v>107</v>
      </c>
      <c r="B79" s="8"/>
      <c r="C79" s="8" t="s">
        <v>106</v>
      </c>
      <c r="D79" s="8"/>
      <c r="E79" s="8"/>
      <c r="F79" s="8"/>
    </row>
    <row r="80" spans="1:6" s="7" customFormat="1" ht="18.75">
      <c r="A80" s="8" t="s">
        <v>108</v>
      </c>
      <c r="B80" s="8"/>
      <c r="C80" s="8"/>
      <c r="D80" s="8" t="s">
        <v>64</v>
      </c>
      <c r="E80" s="8"/>
      <c r="F80" s="8"/>
    </row>
    <row r="81" spans="1:6" s="7" customFormat="1" ht="18.75">
      <c r="A81" s="8" t="s">
        <v>109</v>
      </c>
      <c r="B81" s="8" t="s">
        <v>63</v>
      </c>
      <c r="C81" s="8"/>
      <c r="D81" s="8"/>
      <c r="E81" s="8"/>
      <c r="F81" s="8"/>
    </row>
    <row r="82" spans="1:6" s="7" customFormat="1" ht="18.75">
      <c r="A82" s="8" t="s">
        <v>110</v>
      </c>
      <c r="B82" s="8" t="s">
        <v>63</v>
      </c>
      <c r="C82" s="8"/>
      <c r="D82" s="8"/>
      <c r="E82" s="8"/>
      <c r="F82" s="8"/>
    </row>
    <row r="83" spans="1:6" s="7" customFormat="1" ht="18.75">
      <c r="A83" s="11" t="s">
        <v>19</v>
      </c>
      <c r="B83" s="8" t="s">
        <v>29</v>
      </c>
      <c r="C83" s="8"/>
      <c r="D83" s="8"/>
      <c r="E83" s="8"/>
      <c r="F83" s="8"/>
    </row>
    <row r="84" spans="1:6">
      <c r="A84" s="8" t="s">
        <v>102</v>
      </c>
      <c r="B84" s="37" t="s">
        <v>96</v>
      </c>
      <c r="C84" s="37"/>
      <c r="D84" s="37"/>
      <c r="E84" s="37"/>
      <c r="F84" s="5"/>
    </row>
    <row r="85" spans="1:6">
      <c r="A85" s="8" t="s">
        <v>103</v>
      </c>
      <c r="B85" s="37" t="s">
        <v>96</v>
      </c>
      <c r="C85" s="37"/>
      <c r="D85" s="37"/>
      <c r="E85" s="37"/>
      <c r="F85" s="5"/>
    </row>
    <row r="86" spans="1:6">
      <c r="A86" s="8" t="s">
        <v>104</v>
      </c>
      <c r="B86" s="37" t="s">
        <v>96</v>
      </c>
      <c r="C86" s="37"/>
      <c r="D86" s="37"/>
      <c r="E86" s="37"/>
      <c r="F86" s="5"/>
    </row>
    <row r="87" spans="1:6" ht="131.25">
      <c r="A87" s="8" t="s">
        <v>105</v>
      </c>
      <c r="B87" s="37"/>
      <c r="C87" s="37"/>
      <c r="D87" s="37" t="s">
        <v>111</v>
      </c>
      <c r="E87" s="37"/>
      <c r="F87" s="5"/>
    </row>
    <row r="88" spans="1:6" ht="75">
      <c r="A88" s="8" t="s">
        <v>107</v>
      </c>
      <c r="B88" s="37"/>
      <c r="C88" s="37"/>
      <c r="D88" s="37"/>
      <c r="E88" s="37" t="s">
        <v>111</v>
      </c>
      <c r="F88" s="5"/>
    </row>
    <row r="89" spans="1:6" ht="131.25">
      <c r="A89" s="8" t="s">
        <v>108</v>
      </c>
      <c r="B89" s="37"/>
      <c r="C89" s="37"/>
      <c r="D89" s="37" t="s">
        <v>111</v>
      </c>
      <c r="E89" s="37"/>
      <c r="F89" s="5"/>
    </row>
    <row r="90" spans="1:6">
      <c r="A90" s="8" t="s">
        <v>109</v>
      </c>
      <c r="B90" s="37" t="s">
        <v>96</v>
      </c>
      <c r="C90" s="37"/>
      <c r="D90" s="37"/>
      <c r="E90" s="37"/>
      <c r="F90" s="5"/>
    </row>
    <row r="91" spans="1:6">
      <c r="A91" s="8" t="s">
        <v>110</v>
      </c>
      <c r="B91" s="37" t="s">
        <v>96</v>
      </c>
      <c r="C91" s="37"/>
      <c r="D91" s="37"/>
      <c r="E91" s="37"/>
      <c r="F91" s="5"/>
    </row>
  </sheetData>
  <dataValidations count="2">
    <dataValidation type="list" allowBlank="1" showInputMessage="1" showErrorMessage="1" sqref="A4 A23" xr:uid="{00000000-0002-0000-0200-000000000000}">
      <formula1>#REF!</formula1>
    </dataValidation>
    <dataValidation type="list" allowBlank="1" showInputMessage="1" showErrorMessage="1" sqref="C4 A9 A15 E4:F4 C23 A28 A33 E23" xr:uid="{00000000-0002-0000-0200-000001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71"/>
  <sheetViews>
    <sheetView topLeftCell="A43" zoomScale="85" zoomScaleNormal="85" workbookViewId="0">
      <selection activeCell="D15" sqref="D15"/>
    </sheetView>
  </sheetViews>
  <sheetFormatPr defaultColWidth="9" defaultRowHeight="18.75"/>
  <cols>
    <col min="1" max="1" width="49.85546875" style="7" customWidth="1"/>
    <col min="2" max="2" width="8.7109375" style="7" bestFit="1" customWidth="1"/>
    <col min="3" max="3" width="41.28515625" style="7" customWidth="1"/>
    <col min="4" max="4" width="50.7109375" style="7" customWidth="1"/>
    <col min="5" max="5" width="18.42578125" style="7" customWidth="1"/>
    <col min="6" max="6" width="16.28515625" style="7" customWidth="1"/>
    <col min="7" max="7" width="16.28515625" style="30" customWidth="1"/>
    <col min="8" max="8" width="14.7109375" style="17" customWidth="1"/>
    <col min="9" max="26" width="9" style="17"/>
    <col min="27" max="16384" width="9" style="7"/>
  </cols>
  <sheetData>
    <row r="1" spans="1:8" s="17" customFormat="1" ht="20.25">
      <c r="A1" s="16" t="s">
        <v>22</v>
      </c>
      <c r="C1" s="18"/>
      <c r="D1" s="18"/>
      <c r="E1" s="18"/>
      <c r="F1" s="18"/>
      <c r="G1" s="28"/>
    </row>
    <row r="2" spans="1:8" s="17" customFormat="1" ht="10.5" customHeight="1">
      <c r="A2" s="19"/>
      <c r="B2" s="19"/>
      <c r="C2" s="19"/>
      <c r="F2" s="20"/>
      <c r="G2" s="29"/>
    </row>
    <row r="3" spans="1:8" ht="20.25">
      <c r="A3" s="15">
        <f>'1แบบเสนอความเสี่ยงและกำหนดเกณฑ์'!C4</f>
        <v>0</v>
      </c>
      <c r="B3" s="15" t="str">
        <f>'1แบบเสนอความเสี่ยงและกำหนดเกณฑ์'!D4</f>
        <v>กรมการจัดหางาน</v>
      </c>
      <c r="C3" s="19"/>
      <c r="D3" s="17"/>
      <c r="E3" s="17"/>
      <c r="F3" s="20"/>
      <c r="G3" s="29"/>
    </row>
    <row r="4" spans="1:8" s="17" customFormat="1" ht="9.75" customHeight="1">
      <c r="F4" s="20"/>
      <c r="G4" s="29"/>
    </row>
    <row r="5" spans="1:8" s="17" customFormat="1">
      <c r="A5" s="151" t="s">
        <v>8</v>
      </c>
      <c r="B5" s="148" t="s">
        <v>27</v>
      </c>
      <c r="C5" s="149" t="s">
        <v>5</v>
      </c>
      <c r="D5" s="149" t="s">
        <v>6</v>
      </c>
      <c r="E5" s="149" t="s">
        <v>7</v>
      </c>
      <c r="F5" s="150"/>
      <c r="G5" s="150"/>
    </row>
    <row r="6" spans="1:8" s="17" customFormat="1">
      <c r="A6" s="152"/>
      <c r="B6" s="148"/>
      <c r="C6" s="149"/>
      <c r="D6" s="149"/>
      <c r="E6" s="34" t="s">
        <v>2</v>
      </c>
      <c r="F6" s="34" t="s">
        <v>3</v>
      </c>
      <c r="G6" s="35" t="s">
        <v>4</v>
      </c>
      <c r="H6" s="36" t="s">
        <v>11</v>
      </c>
    </row>
    <row r="7" spans="1:8" ht="37.5">
      <c r="A7" s="142" t="str">
        <f>'1แบบเสนอความเสี่ยงและกำหนดเกณฑ์'!A4&amp;" "&amp;'1แบบเสนอความเสี่ยงและกำหนดเกณฑ์'!B4</f>
        <v>กระบวนงาน การขออนุญาติส่งคนหางานไปทำงานในต่างประเทศ</v>
      </c>
      <c r="B7" s="38">
        <v>1</v>
      </c>
      <c r="C7" s="44" t="s">
        <v>58</v>
      </c>
      <c r="D7" s="47" t="s">
        <v>45</v>
      </c>
      <c r="E7" s="40">
        <v>3</v>
      </c>
      <c r="F7" s="40">
        <v>1</v>
      </c>
      <c r="G7" s="49">
        <v>1</v>
      </c>
      <c r="H7" s="50" t="s">
        <v>23</v>
      </c>
    </row>
    <row r="8" spans="1:8">
      <c r="A8" s="21"/>
      <c r="B8" s="38">
        <v>2</v>
      </c>
      <c r="C8" s="45" t="s">
        <v>44</v>
      </c>
      <c r="D8" s="47" t="s">
        <v>46</v>
      </c>
      <c r="E8" s="40">
        <v>4</v>
      </c>
      <c r="F8" s="40">
        <v>3</v>
      </c>
      <c r="G8" s="49">
        <f t="shared" ref="G8:G11" si="0">E8*F8</f>
        <v>12</v>
      </c>
      <c r="H8" s="50" t="s">
        <v>24</v>
      </c>
    </row>
    <row r="9" spans="1:8" ht="56.25">
      <c r="A9" s="21"/>
      <c r="B9" s="38">
        <v>3</v>
      </c>
      <c r="C9" s="45" t="s">
        <v>43</v>
      </c>
      <c r="D9" s="48" t="s">
        <v>61</v>
      </c>
      <c r="E9" s="40">
        <v>4</v>
      </c>
      <c r="F9" s="40">
        <v>3</v>
      </c>
      <c r="G9" s="49">
        <f t="shared" si="0"/>
        <v>12</v>
      </c>
      <c r="H9" s="50" t="s">
        <v>24</v>
      </c>
    </row>
    <row r="10" spans="1:8" ht="37.5">
      <c r="A10" s="21"/>
      <c r="B10" s="38">
        <v>4</v>
      </c>
      <c r="C10" s="44" t="s">
        <v>42</v>
      </c>
      <c r="D10" s="47" t="s">
        <v>47</v>
      </c>
      <c r="E10" s="40">
        <v>4</v>
      </c>
      <c r="F10" s="40">
        <v>3</v>
      </c>
      <c r="G10" s="49">
        <f t="shared" si="0"/>
        <v>12</v>
      </c>
      <c r="H10" s="50" t="s">
        <v>24</v>
      </c>
    </row>
    <row r="11" spans="1:8" ht="56.25">
      <c r="A11" s="21"/>
      <c r="B11" s="38">
        <v>5</v>
      </c>
      <c r="C11" s="44" t="s">
        <v>59</v>
      </c>
      <c r="D11" s="47" t="s">
        <v>48</v>
      </c>
      <c r="E11" s="40">
        <v>1</v>
      </c>
      <c r="F11" s="40">
        <v>2</v>
      </c>
      <c r="G11" s="49">
        <f t="shared" si="0"/>
        <v>2</v>
      </c>
      <c r="H11" s="50" t="s">
        <v>23</v>
      </c>
    </row>
    <row r="12" spans="1:8">
      <c r="A12" s="17"/>
      <c r="B12" s="17"/>
      <c r="C12" s="17"/>
      <c r="D12" s="17"/>
      <c r="E12" s="17"/>
      <c r="F12" s="17"/>
      <c r="G12" s="29"/>
    </row>
    <row r="13" spans="1:8">
      <c r="A13" s="153" t="s">
        <v>8</v>
      </c>
      <c r="B13" s="155" t="s">
        <v>27</v>
      </c>
      <c r="C13" s="156" t="s">
        <v>5</v>
      </c>
      <c r="D13" s="156" t="s">
        <v>6</v>
      </c>
      <c r="E13" s="149" t="s">
        <v>7</v>
      </c>
      <c r="F13" s="150"/>
      <c r="G13" s="150"/>
    </row>
    <row r="14" spans="1:8">
      <c r="A14" s="154"/>
      <c r="B14" s="155"/>
      <c r="C14" s="156"/>
      <c r="D14" s="156"/>
      <c r="E14" s="34" t="s">
        <v>2</v>
      </c>
      <c r="F14" s="34" t="s">
        <v>3</v>
      </c>
      <c r="G14" s="35" t="s">
        <v>4</v>
      </c>
      <c r="H14" s="36" t="s">
        <v>11</v>
      </c>
    </row>
    <row r="15" spans="1:8" ht="37.5">
      <c r="A15" s="139" t="s">
        <v>70</v>
      </c>
      <c r="B15" s="38">
        <v>1</v>
      </c>
      <c r="C15" s="44" t="s">
        <v>112</v>
      </c>
      <c r="D15" s="47" t="s">
        <v>113</v>
      </c>
      <c r="E15" s="40">
        <v>5</v>
      </c>
      <c r="F15" s="40">
        <v>5</v>
      </c>
      <c r="G15" s="49">
        <v>25</v>
      </c>
      <c r="H15" s="50" t="s">
        <v>114</v>
      </c>
    </row>
    <row r="16" spans="1:8" ht="37.5">
      <c r="A16" s="21"/>
      <c r="B16" s="38">
        <v>2</v>
      </c>
      <c r="C16" s="45" t="s">
        <v>115</v>
      </c>
      <c r="D16" s="48" t="s">
        <v>116</v>
      </c>
      <c r="E16" s="40">
        <v>5</v>
      </c>
      <c r="F16" s="40">
        <v>5</v>
      </c>
      <c r="G16" s="49">
        <v>25</v>
      </c>
      <c r="H16" s="50" t="s">
        <v>114</v>
      </c>
    </row>
    <row r="17" spans="1:8" ht="37.5">
      <c r="A17" s="21"/>
      <c r="B17" s="38">
        <v>3</v>
      </c>
      <c r="C17" s="60" t="s">
        <v>117</v>
      </c>
      <c r="D17" s="47" t="s">
        <v>118</v>
      </c>
      <c r="E17" s="40">
        <v>3</v>
      </c>
      <c r="F17" s="40">
        <v>5</v>
      </c>
      <c r="G17" s="49">
        <v>15</v>
      </c>
      <c r="H17" s="50" t="s">
        <v>114</v>
      </c>
    </row>
    <row r="18" spans="1:8" ht="37.5">
      <c r="A18" s="21"/>
      <c r="B18" s="38">
        <v>4</v>
      </c>
      <c r="C18" s="44" t="s">
        <v>119</v>
      </c>
      <c r="D18" s="65" t="s">
        <v>120</v>
      </c>
      <c r="E18" s="40">
        <v>1</v>
      </c>
      <c r="F18" s="40">
        <v>5</v>
      </c>
      <c r="G18" s="49">
        <v>5</v>
      </c>
      <c r="H18" s="50" t="s">
        <v>114</v>
      </c>
    </row>
    <row r="19" spans="1:8">
      <c r="A19" s="17"/>
      <c r="B19" s="17"/>
      <c r="C19" s="17"/>
      <c r="D19" s="17"/>
      <c r="E19" s="17"/>
      <c r="F19" s="17"/>
      <c r="G19" s="29"/>
    </row>
    <row r="20" spans="1:8">
      <c r="A20" s="17"/>
      <c r="B20" s="17"/>
      <c r="C20" s="17"/>
      <c r="D20" s="17"/>
      <c r="E20" s="17"/>
      <c r="F20" s="17"/>
      <c r="G20" s="29"/>
    </row>
    <row r="21" spans="1:8" s="17" customFormat="1">
      <c r="A21" s="157" t="s">
        <v>8</v>
      </c>
      <c r="B21" s="159" t="s">
        <v>27</v>
      </c>
      <c r="C21" s="160" t="s">
        <v>5</v>
      </c>
      <c r="D21" s="160" t="s">
        <v>6</v>
      </c>
      <c r="E21" s="149" t="s">
        <v>7</v>
      </c>
      <c r="F21" s="150"/>
      <c r="G21" s="150"/>
    </row>
    <row r="22" spans="1:8" s="17" customFormat="1">
      <c r="A22" s="158"/>
      <c r="B22" s="159"/>
      <c r="C22" s="160"/>
      <c r="D22" s="160"/>
      <c r="E22" s="34" t="s">
        <v>2</v>
      </c>
      <c r="F22" s="34" t="s">
        <v>3</v>
      </c>
      <c r="G22" s="35" t="s">
        <v>4</v>
      </c>
      <c r="H22" s="36" t="s">
        <v>11</v>
      </c>
    </row>
    <row r="23" spans="1:8" ht="40.5">
      <c r="A23" s="141" t="s">
        <v>80</v>
      </c>
      <c r="B23" s="66">
        <v>1</v>
      </c>
      <c r="C23" s="63" t="s">
        <v>121</v>
      </c>
      <c r="D23" s="66" t="s">
        <v>122</v>
      </c>
      <c r="E23" s="22"/>
      <c r="F23" s="22"/>
      <c r="G23" s="67"/>
      <c r="H23" s="68"/>
    </row>
    <row r="24" spans="1:8" ht="56.25">
      <c r="A24" s="21"/>
      <c r="B24" s="66">
        <v>2</v>
      </c>
      <c r="C24" s="63" t="s">
        <v>123</v>
      </c>
      <c r="D24" s="48" t="s">
        <v>124</v>
      </c>
      <c r="E24" s="69">
        <v>3</v>
      </c>
      <c r="F24" s="69">
        <v>4</v>
      </c>
      <c r="G24" s="70">
        <f>E24*F24</f>
        <v>12</v>
      </c>
      <c r="H24" s="71" t="s">
        <v>24</v>
      </c>
    </row>
    <row r="25" spans="1:8" ht="37.5">
      <c r="A25" s="21"/>
      <c r="B25" s="66">
        <v>3</v>
      </c>
      <c r="C25" s="63" t="s">
        <v>125</v>
      </c>
      <c r="D25" s="72" t="s">
        <v>122</v>
      </c>
      <c r="E25" s="22"/>
      <c r="F25" s="22"/>
      <c r="G25" s="67"/>
      <c r="H25" s="68"/>
    </row>
    <row r="26" spans="1:8" ht="37.5">
      <c r="A26" s="21"/>
      <c r="B26" s="66">
        <v>4</v>
      </c>
      <c r="C26" s="63" t="s">
        <v>126</v>
      </c>
      <c r="D26" s="32" t="s">
        <v>127</v>
      </c>
      <c r="E26" s="69">
        <v>1</v>
      </c>
      <c r="F26" s="69">
        <v>3</v>
      </c>
      <c r="G26" s="70">
        <f t="shared" ref="G26:G32" si="1">E26*F26</f>
        <v>3</v>
      </c>
      <c r="H26" s="71" t="s">
        <v>23</v>
      </c>
    </row>
    <row r="27" spans="1:8" ht="75">
      <c r="A27" s="21"/>
      <c r="B27" s="66">
        <v>5</v>
      </c>
      <c r="C27" s="63" t="s">
        <v>128</v>
      </c>
      <c r="D27" s="73" t="s">
        <v>122</v>
      </c>
      <c r="E27" s="22"/>
      <c r="F27" s="22"/>
      <c r="G27" s="67"/>
      <c r="H27" s="68"/>
    </row>
    <row r="28" spans="1:8" ht="75">
      <c r="A28" s="21"/>
      <c r="B28" s="66">
        <v>6</v>
      </c>
      <c r="C28" s="63" t="s">
        <v>129</v>
      </c>
      <c r="D28" s="74" t="s">
        <v>130</v>
      </c>
      <c r="E28" s="69">
        <v>2</v>
      </c>
      <c r="F28" s="69">
        <v>3</v>
      </c>
      <c r="G28" s="70">
        <f t="shared" si="1"/>
        <v>6</v>
      </c>
      <c r="H28" s="71" t="s">
        <v>131</v>
      </c>
    </row>
    <row r="29" spans="1:8" ht="37.5">
      <c r="A29" s="21"/>
      <c r="B29" s="66">
        <v>7</v>
      </c>
      <c r="C29" s="63" t="s">
        <v>132</v>
      </c>
      <c r="D29" s="73" t="s">
        <v>122</v>
      </c>
      <c r="E29" s="22"/>
      <c r="F29" s="22"/>
      <c r="G29" s="67"/>
      <c r="H29" s="68"/>
    </row>
    <row r="30" spans="1:8" ht="75">
      <c r="A30" s="21"/>
      <c r="B30" s="66">
        <v>8</v>
      </c>
      <c r="C30" s="63" t="s">
        <v>133</v>
      </c>
      <c r="D30" s="75" t="s">
        <v>134</v>
      </c>
      <c r="E30" s="69">
        <v>2</v>
      </c>
      <c r="F30" s="69">
        <v>3</v>
      </c>
      <c r="G30" s="70">
        <f t="shared" si="1"/>
        <v>6</v>
      </c>
      <c r="H30" s="71" t="s">
        <v>131</v>
      </c>
    </row>
    <row r="31" spans="1:8" ht="75">
      <c r="A31" s="21"/>
      <c r="B31" s="66">
        <v>9</v>
      </c>
      <c r="C31" s="63" t="s">
        <v>135</v>
      </c>
      <c r="D31" s="74" t="s">
        <v>136</v>
      </c>
      <c r="E31" s="69">
        <v>3</v>
      </c>
      <c r="F31" s="69">
        <v>4</v>
      </c>
      <c r="G31" s="70">
        <f t="shared" si="1"/>
        <v>12</v>
      </c>
      <c r="H31" s="71" t="s">
        <v>24</v>
      </c>
    </row>
    <row r="32" spans="1:8" ht="75">
      <c r="A32" s="21"/>
      <c r="B32" s="66">
        <v>10</v>
      </c>
      <c r="C32" s="63" t="s">
        <v>137</v>
      </c>
      <c r="D32" s="74" t="s">
        <v>138</v>
      </c>
      <c r="E32" s="69">
        <v>3</v>
      </c>
      <c r="F32" s="69">
        <v>5</v>
      </c>
      <c r="G32" s="70">
        <f t="shared" si="1"/>
        <v>15</v>
      </c>
      <c r="H32" s="71" t="s">
        <v>24</v>
      </c>
    </row>
    <row r="33" spans="1:8">
      <c r="A33" s="17"/>
      <c r="B33" s="17"/>
      <c r="C33" s="17"/>
      <c r="D33" s="17"/>
      <c r="E33" s="17"/>
      <c r="F33" s="17"/>
      <c r="G33" s="29"/>
    </row>
    <row r="34" spans="1:8" s="17" customFormat="1">
      <c r="A34" s="161" t="s">
        <v>8</v>
      </c>
      <c r="B34" s="163" t="s">
        <v>27</v>
      </c>
      <c r="C34" s="164" t="s">
        <v>5</v>
      </c>
      <c r="D34" s="164" t="s">
        <v>6</v>
      </c>
      <c r="E34" s="149" t="s">
        <v>7</v>
      </c>
      <c r="F34" s="150"/>
      <c r="G34" s="150"/>
    </row>
    <row r="35" spans="1:8" s="17" customFormat="1">
      <c r="A35" s="162"/>
      <c r="B35" s="163"/>
      <c r="C35" s="164"/>
      <c r="D35" s="164"/>
      <c r="E35" s="34" t="s">
        <v>2</v>
      </c>
      <c r="F35" s="34" t="s">
        <v>3</v>
      </c>
      <c r="G35" s="35" t="s">
        <v>4</v>
      </c>
      <c r="H35" s="36" t="s">
        <v>11</v>
      </c>
    </row>
    <row r="36" spans="1:8" ht="20.25">
      <c r="A36" s="140" t="s">
        <v>100</v>
      </c>
      <c r="B36" s="76">
        <v>1</v>
      </c>
      <c r="C36" s="8" t="s">
        <v>139</v>
      </c>
      <c r="D36" s="21"/>
      <c r="E36" s="22">
        <v>1</v>
      </c>
      <c r="F36" s="22">
        <v>1</v>
      </c>
      <c r="G36" s="67">
        <v>1</v>
      </c>
      <c r="H36" s="68" t="s">
        <v>23</v>
      </c>
    </row>
    <row r="37" spans="1:8">
      <c r="A37" s="21"/>
      <c r="B37" s="76">
        <v>2</v>
      </c>
      <c r="C37" s="8" t="s">
        <v>140</v>
      </c>
      <c r="D37" s="21"/>
      <c r="E37" s="22">
        <v>1</v>
      </c>
      <c r="F37" s="22">
        <v>1</v>
      </c>
      <c r="G37" s="67">
        <f t="shared" ref="G37:G43" si="2">E37*F37</f>
        <v>1</v>
      </c>
      <c r="H37" s="68" t="s">
        <v>23</v>
      </c>
    </row>
    <row r="38" spans="1:8">
      <c r="A38" s="21"/>
      <c r="B38" s="76">
        <v>3</v>
      </c>
      <c r="C38" s="8" t="s">
        <v>141</v>
      </c>
      <c r="D38" s="21"/>
      <c r="E38" s="22">
        <v>1</v>
      </c>
      <c r="F38" s="22">
        <v>1</v>
      </c>
      <c r="G38" s="67">
        <f t="shared" si="2"/>
        <v>1</v>
      </c>
      <c r="H38" s="68" t="s">
        <v>23</v>
      </c>
    </row>
    <row r="39" spans="1:8">
      <c r="A39" s="21"/>
      <c r="B39" s="76">
        <v>4</v>
      </c>
      <c r="C39" s="8" t="s">
        <v>142</v>
      </c>
      <c r="D39" s="21" t="s">
        <v>143</v>
      </c>
      <c r="E39" s="22">
        <v>4</v>
      </c>
      <c r="F39" s="22">
        <v>3</v>
      </c>
      <c r="G39" s="67">
        <f t="shared" si="2"/>
        <v>12</v>
      </c>
      <c r="H39" s="68" t="s">
        <v>24</v>
      </c>
    </row>
    <row r="40" spans="1:8">
      <c r="A40" s="21"/>
      <c r="B40" s="76">
        <v>5</v>
      </c>
      <c r="C40" s="8" t="s">
        <v>144</v>
      </c>
      <c r="D40" s="21" t="s">
        <v>145</v>
      </c>
      <c r="E40" s="22">
        <v>2</v>
      </c>
      <c r="F40" s="22">
        <v>4</v>
      </c>
      <c r="G40" s="67">
        <f t="shared" si="2"/>
        <v>8</v>
      </c>
      <c r="H40" s="68" t="s">
        <v>24</v>
      </c>
    </row>
    <row r="41" spans="1:8">
      <c r="A41" s="21"/>
      <c r="B41" s="76">
        <v>6</v>
      </c>
      <c r="C41" s="8" t="s">
        <v>146</v>
      </c>
      <c r="D41" s="21" t="s">
        <v>147</v>
      </c>
      <c r="E41" s="22">
        <v>3</v>
      </c>
      <c r="F41" s="22">
        <v>3</v>
      </c>
      <c r="G41" s="67">
        <f t="shared" si="2"/>
        <v>9</v>
      </c>
      <c r="H41" s="68" t="s">
        <v>24</v>
      </c>
    </row>
    <row r="42" spans="1:8">
      <c r="A42" s="21"/>
      <c r="B42" s="76">
        <v>7</v>
      </c>
      <c r="C42" s="8" t="s">
        <v>148</v>
      </c>
      <c r="D42" s="21"/>
      <c r="E42" s="22">
        <v>1</v>
      </c>
      <c r="F42" s="22">
        <v>1</v>
      </c>
      <c r="G42" s="67">
        <f t="shared" si="2"/>
        <v>1</v>
      </c>
      <c r="H42" s="68" t="s">
        <v>23</v>
      </c>
    </row>
    <row r="43" spans="1:8">
      <c r="A43" s="21"/>
      <c r="B43" s="76">
        <v>8</v>
      </c>
      <c r="C43" s="8" t="s">
        <v>149</v>
      </c>
      <c r="D43" s="21"/>
      <c r="E43" s="22">
        <v>1</v>
      </c>
      <c r="F43" s="22">
        <v>1</v>
      </c>
      <c r="G43" s="67">
        <f t="shared" si="2"/>
        <v>1</v>
      </c>
      <c r="H43" s="68" t="s">
        <v>23</v>
      </c>
    </row>
    <row r="44" spans="1:8">
      <c r="A44" s="17"/>
      <c r="B44" s="17"/>
      <c r="C44" s="17"/>
      <c r="D44" s="17"/>
      <c r="E44" s="17"/>
      <c r="F44" s="17"/>
      <c r="G44" s="29"/>
    </row>
    <row r="45" spans="1:8">
      <c r="A45" s="17"/>
      <c r="B45" s="17"/>
      <c r="C45" s="17"/>
      <c r="D45" s="17"/>
      <c r="E45" s="17"/>
      <c r="F45" s="17"/>
      <c r="G45" s="29"/>
    </row>
    <row r="46" spans="1:8">
      <c r="A46" s="17"/>
      <c r="B46" s="17"/>
      <c r="C46" s="17"/>
      <c r="D46" s="17"/>
      <c r="E46" s="17"/>
      <c r="F46" s="17"/>
      <c r="G46" s="29"/>
    </row>
    <row r="47" spans="1:8">
      <c r="A47" s="17"/>
      <c r="B47" s="17"/>
      <c r="C47" s="17"/>
      <c r="D47" s="17"/>
      <c r="E47" s="17"/>
      <c r="F47" s="17"/>
      <c r="G47" s="29"/>
    </row>
    <row r="48" spans="1:8">
      <c r="A48" s="17"/>
      <c r="B48" s="17"/>
      <c r="C48" s="17"/>
      <c r="D48" s="17"/>
      <c r="E48" s="17"/>
      <c r="F48" s="17"/>
      <c r="G48" s="29"/>
    </row>
    <row r="49" spans="1:7">
      <c r="A49" s="17"/>
      <c r="B49" s="17"/>
      <c r="C49" s="17"/>
      <c r="D49" s="17"/>
      <c r="E49" s="17"/>
      <c r="F49" s="17"/>
      <c r="G49" s="29"/>
    </row>
    <row r="50" spans="1:7">
      <c r="A50" s="17"/>
      <c r="B50" s="17"/>
      <c r="C50" s="17"/>
      <c r="D50" s="17"/>
      <c r="E50" s="17"/>
      <c r="F50" s="17"/>
      <c r="G50" s="29"/>
    </row>
    <row r="51" spans="1:7">
      <c r="A51" s="17"/>
      <c r="B51" s="17"/>
      <c r="C51" s="17"/>
      <c r="D51" s="17"/>
      <c r="E51" s="17"/>
      <c r="F51" s="17"/>
      <c r="G51" s="29"/>
    </row>
    <row r="52" spans="1:7">
      <c r="A52" s="17"/>
      <c r="B52" s="17"/>
      <c r="C52" s="17"/>
      <c r="D52" s="17"/>
      <c r="E52" s="17"/>
      <c r="F52" s="17"/>
      <c r="G52" s="29"/>
    </row>
    <row r="53" spans="1:7">
      <c r="A53" s="17"/>
      <c r="B53" s="17"/>
      <c r="C53" s="17"/>
      <c r="D53" s="17"/>
      <c r="E53" s="17"/>
      <c r="F53" s="17"/>
      <c r="G53" s="29"/>
    </row>
    <row r="54" spans="1:7">
      <c r="A54" s="17"/>
      <c r="B54" s="17"/>
      <c r="C54" s="17"/>
      <c r="D54" s="17"/>
      <c r="E54" s="17"/>
      <c r="F54" s="17"/>
      <c r="G54" s="29"/>
    </row>
    <row r="55" spans="1:7">
      <c r="A55" s="17"/>
      <c r="B55" s="17"/>
      <c r="C55" s="17"/>
      <c r="D55" s="17"/>
      <c r="E55" s="17"/>
      <c r="F55" s="17"/>
      <c r="G55" s="29"/>
    </row>
    <row r="56" spans="1:7">
      <c r="A56" s="17"/>
      <c r="B56" s="17"/>
      <c r="C56" s="17"/>
      <c r="D56" s="17"/>
      <c r="E56" s="17"/>
      <c r="F56" s="17"/>
      <c r="G56" s="29"/>
    </row>
    <row r="57" spans="1:7">
      <c r="A57" s="17"/>
      <c r="B57" s="17"/>
      <c r="C57" s="17"/>
      <c r="D57" s="17"/>
      <c r="E57" s="17"/>
      <c r="F57" s="17"/>
      <c r="G57" s="29"/>
    </row>
    <row r="58" spans="1:7">
      <c r="A58" s="17"/>
      <c r="B58" s="17"/>
      <c r="C58" s="17"/>
      <c r="D58" s="17"/>
      <c r="E58" s="17"/>
      <c r="F58" s="17"/>
      <c r="G58" s="29"/>
    </row>
    <row r="59" spans="1:7">
      <c r="A59" s="17"/>
      <c r="B59" s="17"/>
      <c r="C59" s="17"/>
      <c r="D59" s="17"/>
      <c r="E59" s="17"/>
      <c r="F59" s="17"/>
      <c r="G59" s="29"/>
    </row>
    <row r="60" spans="1:7">
      <c r="A60" s="17"/>
      <c r="B60" s="17"/>
      <c r="C60" s="17"/>
      <c r="D60" s="17"/>
      <c r="E60" s="17"/>
      <c r="F60" s="17"/>
      <c r="G60" s="29"/>
    </row>
    <row r="61" spans="1:7">
      <c r="A61" s="17"/>
      <c r="B61" s="17"/>
      <c r="C61" s="17"/>
      <c r="D61" s="17"/>
      <c r="E61" s="17"/>
      <c r="F61" s="17"/>
      <c r="G61" s="29"/>
    </row>
    <row r="62" spans="1:7">
      <c r="A62" s="17"/>
      <c r="B62" s="17"/>
      <c r="C62" s="17"/>
      <c r="D62" s="17"/>
      <c r="E62" s="17"/>
      <c r="F62" s="17"/>
      <c r="G62" s="29"/>
    </row>
    <row r="63" spans="1:7">
      <c r="A63" s="17"/>
      <c r="B63" s="17"/>
      <c r="C63" s="17"/>
      <c r="D63" s="17"/>
      <c r="E63" s="17"/>
      <c r="F63" s="17"/>
      <c r="G63" s="29"/>
    </row>
    <row r="64" spans="1:7">
      <c r="A64" s="17"/>
      <c r="B64" s="17"/>
      <c r="C64" s="17"/>
      <c r="D64" s="17"/>
      <c r="E64" s="17"/>
      <c r="F64" s="17"/>
      <c r="G64" s="29"/>
    </row>
    <row r="65" spans="1:7">
      <c r="A65" s="17"/>
      <c r="B65" s="17"/>
      <c r="C65" s="17"/>
      <c r="D65" s="17"/>
      <c r="E65" s="17"/>
      <c r="F65" s="17"/>
      <c r="G65" s="29"/>
    </row>
    <row r="66" spans="1:7">
      <c r="A66" s="17"/>
      <c r="B66" s="17"/>
      <c r="C66" s="17"/>
      <c r="D66" s="17"/>
      <c r="E66" s="17"/>
      <c r="F66" s="17"/>
      <c r="G66" s="29"/>
    </row>
    <row r="67" spans="1:7">
      <c r="A67" s="17"/>
      <c r="B67" s="17"/>
      <c r="C67" s="17"/>
      <c r="D67" s="17"/>
      <c r="E67" s="17"/>
      <c r="F67" s="17"/>
      <c r="G67" s="29"/>
    </row>
    <row r="68" spans="1:7">
      <c r="A68" s="17"/>
      <c r="B68" s="17"/>
      <c r="C68" s="17"/>
      <c r="D68" s="17"/>
      <c r="E68" s="17"/>
      <c r="F68" s="17"/>
      <c r="G68" s="29"/>
    </row>
    <row r="69" spans="1:7">
      <c r="A69" s="17"/>
      <c r="B69" s="17"/>
      <c r="C69" s="17"/>
      <c r="D69" s="17"/>
      <c r="E69" s="17"/>
      <c r="F69" s="17"/>
      <c r="G69" s="29"/>
    </row>
    <row r="70" spans="1:7">
      <c r="A70" s="17"/>
      <c r="B70" s="17"/>
      <c r="C70" s="17"/>
      <c r="D70" s="17"/>
      <c r="E70" s="17"/>
      <c r="F70" s="17"/>
      <c r="G70" s="29"/>
    </row>
    <row r="71" spans="1:7">
      <c r="A71" s="17"/>
      <c r="B71" s="17"/>
      <c r="C71" s="17"/>
      <c r="D71" s="17"/>
      <c r="E71" s="17"/>
      <c r="F71" s="17"/>
      <c r="G71" s="29"/>
    </row>
    <row r="72" spans="1:7">
      <c r="A72" s="17"/>
      <c r="B72" s="17"/>
      <c r="C72" s="17"/>
      <c r="D72" s="17"/>
      <c r="E72" s="17"/>
      <c r="F72" s="17"/>
      <c r="G72" s="29"/>
    </row>
    <row r="73" spans="1:7">
      <c r="A73" s="17"/>
      <c r="B73" s="17"/>
      <c r="C73" s="17"/>
      <c r="D73" s="17"/>
      <c r="E73" s="17"/>
      <c r="F73" s="17"/>
      <c r="G73" s="29"/>
    </row>
    <row r="74" spans="1:7">
      <c r="A74" s="17"/>
      <c r="B74" s="17"/>
      <c r="C74" s="17"/>
      <c r="D74" s="17"/>
      <c r="E74" s="17"/>
      <c r="F74" s="17"/>
      <c r="G74" s="29"/>
    </row>
    <row r="75" spans="1:7">
      <c r="A75" s="17"/>
      <c r="B75" s="17"/>
      <c r="C75" s="17"/>
      <c r="D75" s="17"/>
      <c r="E75" s="17"/>
      <c r="F75" s="17"/>
      <c r="G75" s="29"/>
    </row>
    <row r="76" spans="1:7">
      <c r="A76" s="17"/>
      <c r="B76" s="17"/>
      <c r="C76" s="17"/>
      <c r="D76" s="17"/>
      <c r="E76" s="17"/>
      <c r="F76" s="17"/>
      <c r="G76" s="29"/>
    </row>
    <row r="77" spans="1:7">
      <c r="A77" s="17"/>
      <c r="B77" s="17"/>
      <c r="C77" s="17"/>
      <c r="D77" s="17"/>
      <c r="E77" s="17"/>
      <c r="F77" s="17"/>
      <c r="G77" s="29"/>
    </row>
    <row r="78" spans="1:7">
      <c r="A78" s="17"/>
      <c r="B78" s="17"/>
      <c r="C78" s="17"/>
      <c r="D78" s="17"/>
      <c r="E78" s="17"/>
      <c r="F78" s="17"/>
      <c r="G78" s="29"/>
    </row>
    <row r="79" spans="1:7">
      <c r="A79" s="17"/>
      <c r="B79" s="17"/>
      <c r="C79" s="17"/>
      <c r="D79" s="17"/>
      <c r="E79" s="17"/>
      <c r="F79" s="17"/>
      <c r="G79" s="29"/>
    </row>
    <row r="80" spans="1:7">
      <c r="A80" s="17"/>
      <c r="B80" s="17"/>
      <c r="C80" s="17"/>
      <c r="D80" s="17"/>
      <c r="E80" s="17"/>
      <c r="F80" s="17"/>
      <c r="G80" s="29"/>
    </row>
    <row r="81" spans="1:7">
      <c r="A81" s="17"/>
      <c r="B81" s="17"/>
      <c r="C81" s="17"/>
      <c r="D81" s="17"/>
      <c r="E81" s="17"/>
      <c r="F81" s="17"/>
      <c r="G81" s="29"/>
    </row>
    <row r="82" spans="1:7">
      <c r="A82" s="17"/>
      <c r="B82" s="17"/>
      <c r="C82" s="17"/>
      <c r="D82" s="17"/>
      <c r="E82" s="17"/>
      <c r="F82" s="17"/>
      <c r="G82" s="29"/>
    </row>
    <row r="83" spans="1:7">
      <c r="A83" s="17"/>
      <c r="B83" s="17"/>
      <c r="C83" s="17"/>
      <c r="D83" s="17"/>
      <c r="E83" s="17"/>
      <c r="F83" s="17"/>
      <c r="G83" s="29"/>
    </row>
    <row r="84" spans="1:7">
      <c r="A84" s="17"/>
      <c r="B84" s="17"/>
      <c r="C84" s="17"/>
      <c r="D84" s="17"/>
      <c r="E84" s="17"/>
      <c r="F84" s="17"/>
      <c r="G84" s="29"/>
    </row>
    <row r="85" spans="1:7">
      <c r="A85" s="17"/>
      <c r="B85" s="17"/>
      <c r="C85" s="17"/>
      <c r="D85" s="17"/>
      <c r="E85" s="17"/>
      <c r="F85" s="17"/>
      <c r="G85" s="29"/>
    </row>
    <row r="86" spans="1:7">
      <c r="A86" s="17"/>
      <c r="B86" s="17"/>
      <c r="C86" s="17"/>
      <c r="D86" s="17"/>
      <c r="E86" s="17"/>
      <c r="F86" s="17"/>
      <c r="G86" s="29"/>
    </row>
    <row r="87" spans="1:7">
      <c r="A87" s="17"/>
      <c r="B87" s="17"/>
      <c r="C87" s="17"/>
      <c r="D87" s="17"/>
      <c r="E87" s="17"/>
      <c r="F87" s="17"/>
      <c r="G87" s="29"/>
    </row>
    <row r="88" spans="1:7">
      <c r="A88" s="17"/>
      <c r="B88" s="17"/>
      <c r="C88" s="17"/>
      <c r="D88" s="17"/>
      <c r="E88" s="17"/>
      <c r="F88" s="17"/>
      <c r="G88" s="29"/>
    </row>
    <row r="89" spans="1:7">
      <c r="A89" s="17"/>
      <c r="B89" s="17"/>
      <c r="C89" s="17"/>
      <c r="D89" s="17"/>
      <c r="E89" s="17"/>
      <c r="F89" s="17"/>
      <c r="G89" s="29"/>
    </row>
    <row r="90" spans="1:7">
      <c r="A90" s="17"/>
      <c r="B90" s="17"/>
      <c r="C90" s="17"/>
      <c r="D90" s="17"/>
      <c r="E90" s="17"/>
      <c r="F90" s="17"/>
      <c r="G90" s="29"/>
    </row>
    <row r="91" spans="1:7">
      <c r="A91" s="17"/>
      <c r="B91" s="17"/>
      <c r="C91" s="17"/>
      <c r="D91" s="17"/>
      <c r="E91" s="17"/>
      <c r="F91" s="17"/>
      <c r="G91" s="29"/>
    </row>
    <row r="92" spans="1:7">
      <c r="A92" s="17"/>
      <c r="B92" s="17"/>
      <c r="C92" s="17"/>
      <c r="D92" s="17"/>
      <c r="E92" s="17"/>
      <c r="F92" s="17"/>
      <c r="G92" s="29"/>
    </row>
    <row r="93" spans="1:7">
      <c r="A93" s="17"/>
      <c r="B93" s="17"/>
      <c r="C93" s="17"/>
      <c r="D93" s="17"/>
      <c r="E93" s="17"/>
      <c r="F93" s="17"/>
      <c r="G93" s="29"/>
    </row>
    <row r="94" spans="1:7">
      <c r="A94" s="17"/>
      <c r="B94" s="17"/>
      <c r="C94" s="17"/>
      <c r="D94" s="17"/>
      <c r="E94" s="17"/>
      <c r="F94" s="17"/>
      <c r="G94" s="29"/>
    </row>
    <row r="95" spans="1:7">
      <c r="A95" s="17"/>
      <c r="B95" s="17"/>
      <c r="C95" s="17"/>
      <c r="D95" s="17"/>
      <c r="E95" s="17"/>
      <c r="F95" s="17"/>
      <c r="G95" s="29"/>
    </row>
    <row r="96" spans="1:7">
      <c r="A96" s="17"/>
      <c r="B96" s="17"/>
      <c r="C96" s="17"/>
      <c r="D96" s="17"/>
      <c r="E96" s="17"/>
      <c r="F96" s="17"/>
      <c r="G96" s="29"/>
    </row>
    <row r="97" spans="1:7">
      <c r="A97" s="17"/>
      <c r="B97" s="17"/>
      <c r="C97" s="17"/>
      <c r="D97" s="17"/>
      <c r="E97" s="17"/>
      <c r="F97" s="17"/>
      <c r="G97" s="29"/>
    </row>
    <row r="98" spans="1:7">
      <c r="A98" s="17"/>
      <c r="B98" s="17"/>
      <c r="C98" s="17"/>
      <c r="D98" s="17"/>
      <c r="E98" s="17"/>
      <c r="F98" s="17"/>
      <c r="G98" s="29"/>
    </row>
    <row r="99" spans="1:7">
      <c r="A99" s="17"/>
      <c r="B99" s="17"/>
      <c r="C99" s="17"/>
      <c r="D99" s="17"/>
      <c r="E99" s="17"/>
      <c r="F99" s="17"/>
      <c r="G99" s="29"/>
    </row>
    <row r="100" spans="1:7">
      <c r="A100" s="17"/>
      <c r="B100" s="17"/>
      <c r="C100" s="17"/>
      <c r="D100" s="17"/>
      <c r="E100" s="17"/>
      <c r="F100" s="17"/>
      <c r="G100" s="29"/>
    </row>
    <row r="101" spans="1:7">
      <c r="A101" s="17"/>
      <c r="B101" s="17"/>
      <c r="C101" s="17"/>
      <c r="D101" s="17"/>
      <c r="E101" s="17"/>
      <c r="F101" s="17"/>
      <c r="G101" s="29"/>
    </row>
    <row r="102" spans="1:7">
      <c r="A102" s="17"/>
      <c r="B102" s="17"/>
      <c r="C102" s="17"/>
      <c r="D102" s="17"/>
      <c r="E102" s="17"/>
      <c r="F102" s="17"/>
      <c r="G102" s="29"/>
    </row>
    <row r="103" spans="1:7">
      <c r="A103" s="17"/>
      <c r="B103" s="17"/>
      <c r="C103" s="17"/>
      <c r="D103" s="17"/>
      <c r="E103" s="17"/>
      <c r="F103" s="17"/>
      <c r="G103" s="29"/>
    </row>
    <row r="104" spans="1:7">
      <c r="A104" s="17"/>
      <c r="B104" s="17"/>
      <c r="C104" s="17"/>
      <c r="D104" s="17"/>
      <c r="E104" s="17"/>
      <c r="F104" s="17"/>
      <c r="G104" s="29"/>
    </row>
    <row r="105" spans="1:7">
      <c r="A105" s="17"/>
      <c r="B105" s="17"/>
      <c r="C105" s="17"/>
      <c r="D105" s="17"/>
      <c r="E105" s="17"/>
      <c r="F105" s="17"/>
      <c r="G105" s="29"/>
    </row>
    <row r="106" spans="1:7">
      <c r="A106" s="17"/>
      <c r="B106" s="17"/>
      <c r="C106" s="17"/>
      <c r="D106" s="17"/>
      <c r="E106" s="17"/>
      <c r="F106" s="17"/>
      <c r="G106" s="29"/>
    </row>
    <row r="107" spans="1:7">
      <c r="A107" s="17"/>
      <c r="B107" s="17"/>
      <c r="C107" s="17"/>
      <c r="D107" s="17"/>
      <c r="E107" s="17"/>
      <c r="F107" s="17"/>
      <c r="G107" s="29"/>
    </row>
    <row r="108" spans="1:7">
      <c r="A108" s="17"/>
      <c r="B108" s="17"/>
      <c r="C108" s="17"/>
      <c r="D108" s="17"/>
      <c r="E108" s="17"/>
      <c r="F108" s="17"/>
      <c r="G108" s="29"/>
    </row>
    <row r="109" spans="1:7">
      <c r="A109" s="17"/>
      <c r="B109" s="17"/>
      <c r="C109" s="17"/>
      <c r="D109" s="17"/>
      <c r="E109" s="17"/>
      <c r="F109" s="17"/>
      <c r="G109" s="29"/>
    </row>
    <row r="110" spans="1:7">
      <c r="A110" s="17"/>
      <c r="B110" s="17"/>
      <c r="C110" s="17"/>
      <c r="D110" s="17"/>
      <c r="E110" s="17"/>
      <c r="F110" s="17"/>
      <c r="G110" s="29"/>
    </row>
    <row r="111" spans="1:7">
      <c r="A111" s="17"/>
      <c r="B111" s="17"/>
      <c r="C111" s="17"/>
      <c r="D111" s="17"/>
      <c r="E111" s="17"/>
      <c r="F111" s="17"/>
      <c r="G111" s="29"/>
    </row>
    <row r="112" spans="1:7">
      <c r="A112" s="17"/>
      <c r="B112" s="17"/>
      <c r="C112" s="17"/>
      <c r="D112" s="17"/>
      <c r="E112" s="17"/>
      <c r="F112" s="17"/>
      <c r="G112" s="29"/>
    </row>
    <row r="113" spans="1:7">
      <c r="A113" s="17"/>
      <c r="B113" s="17"/>
      <c r="C113" s="17"/>
      <c r="D113" s="17"/>
      <c r="E113" s="17"/>
      <c r="F113" s="17"/>
      <c r="G113" s="29"/>
    </row>
    <row r="114" spans="1:7">
      <c r="A114" s="17"/>
      <c r="B114" s="17"/>
      <c r="C114" s="17"/>
      <c r="D114" s="17"/>
      <c r="E114" s="17"/>
      <c r="F114" s="17"/>
      <c r="G114" s="29"/>
    </row>
    <row r="115" spans="1:7">
      <c r="A115" s="17"/>
      <c r="B115" s="17"/>
      <c r="C115" s="17"/>
      <c r="D115" s="17"/>
      <c r="E115" s="17"/>
      <c r="F115" s="17"/>
      <c r="G115" s="29"/>
    </row>
    <row r="116" spans="1:7">
      <c r="A116" s="17"/>
      <c r="B116" s="17"/>
      <c r="C116" s="17"/>
      <c r="D116" s="17"/>
      <c r="E116" s="17"/>
      <c r="F116" s="17"/>
      <c r="G116" s="29"/>
    </row>
    <row r="117" spans="1:7">
      <c r="A117" s="17"/>
      <c r="B117" s="17"/>
      <c r="C117" s="17"/>
      <c r="D117" s="17"/>
      <c r="E117" s="17"/>
      <c r="F117" s="17"/>
      <c r="G117" s="29"/>
    </row>
    <row r="118" spans="1:7">
      <c r="A118" s="17"/>
      <c r="B118" s="17"/>
      <c r="C118" s="17"/>
      <c r="D118" s="17"/>
      <c r="E118" s="17"/>
      <c r="F118" s="17"/>
      <c r="G118" s="29"/>
    </row>
    <row r="119" spans="1:7">
      <c r="A119" s="17"/>
      <c r="B119" s="17"/>
      <c r="C119" s="17"/>
      <c r="D119" s="17"/>
      <c r="E119" s="17"/>
      <c r="F119" s="17"/>
      <c r="G119" s="29"/>
    </row>
    <row r="120" spans="1:7">
      <c r="A120" s="17"/>
      <c r="B120" s="17"/>
      <c r="C120" s="17"/>
      <c r="D120" s="17"/>
      <c r="E120" s="17"/>
      <c r="F120" s="17"/>
      <c r="G120" s="29"/>
    </row>
    <row r="121" spans="1:7">
      <c r="A121" s="17"/>
      <c r="B121" s="17"/>
      <c r="C121" s="17"/>
      <c r="D121" s="17"/>
      <c r="E121" s="17"/>
      <c r="F121" s="17"/>
      <c r="G121" s="29"/>
    </row>
    <row r="122" spans="1:7">
      <c r="A122" s="17"/>
      <c r="B122" s="17"/>
      <c r="C122" s="17"/>
      <c r="D122" s="17"/>
      <c r="E122" s="17"/>
      <c r="F122" s="17"/>
      <c r="G122" s="29"/>
    </row>
    <row r="123" spans="1:7">
      <c r="A123" s="17"/>
      <c r="B123" s="17"/>
      <c r="C123" s="17"/>
      <c r="D123" s="17"/>
      <c r="E123" s="17"/>
      <c r="F123" s="17"/>
      <c r="G123" s="29"/>
    </row>
    <row r="124" spans="1:7">
      <c r="A124" s="17"/>
      <c r="B124" s="17"/>
      <c r="C124" s="17"/>
      <c r="D124" s="17"/>
      <c r="E124" s="17"/>
      <c r="F124" s="17"/>
      <c r="G124" s="29"/>
    </row>
    <row r="125" spans="1:7">
      <c r="A125" s="17"/>
      <c r="B125" s="17"/>
      <c r="C125" s="17"/>
      <c r="D125" s="17"/>
      <c r="E125" s="17"/>
      <c r="F125" s="17"/>
      <c r="G125" s="29"/>
    </row>
    <row r="126" spans="1:7">
      <c r="A126" s="17"/>
      <c r="B126" s="17"/>
      <c r="C126" s="17"/>
      <c r="D126" s="17"/>
      <c r="E126" s="17"/>
      <c r="F126" s="17"/>
      <c r="G126" s="29"/>
    </row>
    <row r="127" spans="1:7">
      <c r="A127" s="17"/>
      <c r="B127" s="17"/>
      <c r="C127" s="17"/>
      <c r="D127" s="17"/>
      <c r="E127" s="17"/>
      <c r="F127" s="17"/>
      <c r="G127" s="29"/>
    </row>
    <row r="128" spans="1:7">
      <c r="A128" s="17"/>
      <c r="B128" s="17"/>
      <c r="C128" s="17"/>
      <c r="D128" s="17"/>
      <c r="E128" s="17"/>
      <c r="F128" s="17"/>
      <c r="G128" s="29"/>
    </row>
    <row r="129" spans="1:7">
      <c r="A129" s="17"/>
      <c r="B129" s="17"/>
      <c r="C129" s="17"/>
      <c r="D129" s="17"/>
      <c r="E129" s="17"/>
      <c r="F129" s="17"/>
      <c r="G129" s="29"/>
    </row>
    <row r="130" spans="1:7">
      <c r="A130" s="17"/>
      <c r="B130" s="17"/>
      <c r="C130" s="17"/>
      <c r="D130" s="17"/>
      <c r="E130" s="17"/>
      <c r="F130" s="17"/>
      <c r="G130" s="29"/>
    </row>
    <row r="131" spans="1:7">
      <c r="A131" s="17"/>
      <c r="B131" s="17"/>
      <c r="C131" s="17"/>
      <c r="D131" s="17"/>
      <c r="E131" s="17"/>
      <c r="F131" s="17"/>
      <c r="G131" s="29"/>
    </row>
    <row r="132" spans="1:7">
      <c r="A132" s="17"/>
      <c r="B132" s="17"/>
      <c r="C132" s="17"/>
      <c r="D132" s="17"/>
      <c r="E132" s="17"/>
      <c r="F132" s="17"/>
      <c r="G132" s="29"/>
    </row>
    <row r="133" spans="1:7">
      <c r="A133" s="17"/>
      <c r="B133" s="17"/>
      <c r="C133" s="17"/>
      <c r="D133" s="17"/>
      <c r="E133" s="17"/>
      <c r="F133" s="17"/>
      <c r="G133" s="29"/>
    </row>
    <row r="134" spans="1:7">
      <c r="A134" s="17"/>
      <c r="B134" s="17"/>
      <c r="C134" s="17"/>
      <c r="D134" s="17"/>
      <c r="E134" s="17"/>
      <c r="F134" s="17"/>
      <c r="G134" s="29"/>
    </row>
    <row r="135" spans="1:7">
      <c r="A135" s="17"/>
      <c r="B135" s="17"/>
      <c r="C135" s="17"/>
      <c r="D135" s="17"/>
      <c r="E135" s="17"/>
      <c r="F135" s="17"/>
      <c r="G135" s="29"/>
    </row>
    <row r="136" spans="1:7">
      <c r="A136" s="17"/>
      <c r="B136" s="17"/>
      <c r="C136" s="17"/>
      <c r="D136" s="17"/>
      <c r="E136" s="17"/>
      <c r="F136" s="17"/>
      <c r="G136" s="29"/>
    </row>
    <row r="137" spans="1:7">
      <c r="A137" s="17"/>
      <c r="B137" s="17"/>
      <c r="C137" s="17"/>
      <c r="D137" s="17"/>
      <c r="E137" s="17"/>
      <c r="F137" s="17"/>
      <c r="G137" s="29"/>
    </row>
    <row r="138" spans="1:7">
      <c r="A138" s="17"/>
      <c r="B138" s="17"/>
      <c r="C138" s="17"/>
      <c r="D138" s="17"/>
      <c r="E138" s="17"/>
      <c r="F138" s="17"/>
      <c r="G138" s="29"/>
    </row>
    <row r="139" spans="1:7">
      <c r="A139" s="17"/>
      <c r="B139" s="17"/>
      <c r="C139" s="17"/>
      <c r="D139" s="17"/>
      <c r="E139" s="17"/>
      <c r="F139" s="17"/>
      <c r="G139" s="29"/>
    </row>
    <row r="140" spans="1:7">
      <c r="A140" s="17"/>
      <c r="B140" s="17"/>
      <c r="C140" s="17"/>
      <c r="D140" s="17"/>
      <c r="E140" s="17"/>
      <c r="F140" s="17"/>
      <c r="G140" s="29"/>
    </row>
    <row r="141" spans="1:7">
      <c r="A141" s="17"/>
      <c r="B141" s="17"/>
      <c r="C141" s="17"/>
      <c r="D141" s="17"/>
      <c r="E141" s="17"/>
      <c r="F141" s="17"/>
      <c r="G141" s="29"/>
    </row>
    <row r="142" spans="1:7">
      <c r="A142" s="17"/>
      <c r="B142" s="17"/>
      <c r="C142" s="17"/>
      <c r="D142" s="17"/>
      <c r="E142" s="17"/>
      <c r="F142" s="17"/>
      <c r="G142" s="29"/>
    </row>
    <row r="143" spans="1:7">
      <c r="A143" s="17"/>
      <c r="B143" s="17"/>
      <c r="C143" s="17"/>
      <c r="D143" s="17"/>
      <c r="E143" s="17"/>
      <c r="F143" s="17"/>
      <c r="G143" s="29"/>
    </row>
    <row r="144" spans="1:7">
      <c r="A144" s="17"/>
      <c r="B144" s="17"/>
      <c r="C144" s="17"/>
      <c r="D144" s="17"/>
      <c r="E144" s="17"/>
      <c r="F144" s="17"/>
      <c r="G144" s="29"/>
    </row>
    <row r="145" spans="1:7">
      <c r="A145" s="17"/>
      <c r="B145" s="17"/>
      <c r="C145" s="17"/>
      <c r="D145" s="17"/>
      <c r="E145" s="17"/>
      <c r="F145" s="17"/>
      <c r="G145" s="29"/>
    </row>
    <row r="146" spans="1:7">
      <c r="A146" s="17"/>
      <c r="B146" s="17"/>
      <c r="C146" s="17"/>
      <c r="D146" s="17"/>
      <c r="E146" s="17"/>
      <c r="F146" s="17"/>
      <c r="G146" s="29"/>
    </row>
    <row r="147" spans="1:7">
      <c r="A147" s="17"/>
      <c r="B147" s="17"/>
      <c r="C147" s="17"/>
      <c r="D147" s="17"/>
      <c r="E147" s="17"/>
      <c r="F147" s="17"/>
      <c r="G147" s="29"/>
    </row>
    <row r="148" spans="1:7">
      <c r="A148" s="17"/>
      <c r="B148" s="17"/>
      <c r="C148" s="17"/>
      <c r="D148" s="17"/>
      <c r="E148" s="17"/>
      <c r="F148" s="17"/>
      <c r="G148" s="29"/>
    </row>
    <row r="149" spans="1:7">
      <c r="A149" s="17"/>
      <c r="B149" s="17"/>
      <c r="C149" s="17"/>
      <c r="D149" s="17"/>
      <c r="E149" s="17"/>
      <c r="F149" s="17"/>
      <c r="G149" s="29"/>
    </row>
    <row r="150" spans="1:7">
      <c r="A150" s="17"/>
      <c r="B150" s="17"/>
      <c r="C150" s="17"/>
      <c r="D150" s="17"/>
      <c r="E150" s="17"/>
      <c r="F150" s="17"/>
      <c r="G150" s="29"/>
    </row>
    <row r="151" spans="1:7">
      <c r="A151" s="17"/>
      <c r="B151" s="17"/>
      <c r="C151" s="17"/>
      <c r="D151" s="17"/>
      <c r="E151" s="17"/>
      <c r="F151" s="17"/>
      <c r="G151" s="29"/>
    </row>
    <row r="152" spans="1:7">
      <c r="A152" s="17"/>
      <c r="B152" s="17"/>
      <c r="C152" s="17"/>
      <c r="D152" s="17"/>
      <c r="E152" s="17"/>
      <c r="F152" s="17"/>
      <c r="G152" s="29"/>
    </row>
    <row r="153" spans="1:7">
      <c r="A153" s="17"/>
      <c r="B153" s="17"/>
      <c r="C153" s="17"/>
      <c r="D153" s="17"/>
      <c r="E153" s="17"/>
      <c r="F153" s="17"/>
      <c r="G153" s="29"/>
    </row>
    <row r="154" spans="1:7">
      <c r="A154" s="17"/>
      <c r="B154" s="17"/>
      <c r="C154" s="17"/>
      <c r="D154" s="17"/>
      <c r="E154" s="17"/>
      <c r="F154" s="17"/>
      <c r="G154" s="29"/>
    </row>
    <row r="155" spans="1:7">
      <c r="A155" s="17"/>
      <c r="B155" s="17"/>
      <c r="C155" s="17"/>
      <c r="D155" s="17"/>
      <c r="E155" s="17"/>
      <c r="F155" s="17"/>
      <c r="G155" s="29"/>
    </row>
    <row r="156" spans="1:7">
      <c r="A156" s="17"/>
      <c r="B156" s="17"/>
      <c r="C156" s="17"/>
      <c r="D156" s="17"/>
      <c r="E156" s="17"/>
      <c r="F156" s="17"/>
      <c r="G156" s="29"/>
    </row>
    <row r="157" spans="1:7">
      <c r="A157" s="17"/>
      <c r="B157" s="17"/>
      <c r="C157" s="17"/>
      <c r="D157" s="17"/>
      <c r="E157" s="17"/>
      <c r="F157" s="17"/>
      <c r="G157" s="29"/>
    </row>
    <row r="158" spans="1:7">
      <c r="A158" s="17"/>
      <c r="B158" s="17"/>
      <c r="C158" s="17"/>
      <c r="D158" s="17"/>
      <c r="E158" s="17"/>
      <c r="F158" s="17"/>
      <c r="G158" s="29"/>
    </row>
    <row r="159" spans="1:7">
      <c r="A159" s="17"/>
      <c r="B159" s="17"/>
      <c r="C159" s="17"/>
      <c r="D159" s="17"/>
      <c r="E159" s="17"/>
      <c r="F159" s="17"/>
      <c r="G159" s="29"/>
    </row>
    <row r="160" spans="1:7">
      <c r="A160" s="17"/>
      <c r="B160" s="17"/>
      <c r="C160" s="17"/>
      <c r="D160" s="17"/>
      <c r="E160" s="17"/>
      <c r="F160" s="17"/>
      <c r="G160" s="29"/>
    </row>
    <row r="161" spans="1:7">
      <c r="A161" s="17"/>
      <c r="B161" s="17"/>
      <c r="C161" s="17"/>
      <c r="D161" s="17"/>
      <c r="E161" s="17"/>
      <c r="F161" s="17"/>
      <c r="G161" s="29"/>
    </row>
    <row r="162" spans="1:7">
      <c r="A162" s="17"/>
      <c r="B162" s="17"/>
      <c r="C162" s="17"/>
      <c r="D162" s="17"/>
      <c r="E162" s="17"/>
      <c r="F162" s="17"/>
      <c r="G162" s="29"/>
    </row>
    <row r="163" spans="1:7">
      <c r="A163" s="17"/>
      <c r="B163" s="17"/>
      <c r="C163" s="17"/>
      <c r="D163" s="17"/>
      <c r="E163" s="17"/>
      <c r="F163" s="17"/>
      <c r="G163" s="29"/>
    </row>
    <row r="164" spans="1:7">
      <c r="A164" s="17"/>
      <c r="B164" s="17"/>
      <c r="C164" s="17"/>
      <c r="D164" s="17"/>
      <c r="E164" s="17"/>
      <c r="F164" s="17"/>
      <c r="G164" s="29"/>
    </row>
    <row r="165" spans="1:7">
      <c r="A165" s="17"/>
      <c r="B165" s="17"/>
      <c r="C165" s="17"/>
      <c r="D165" s="17"/>
      <c r="E165" s="17"/>
      <c r="F165" s="17"/>
      <c r="G165" s="29"/>
    </row>
    <row r="166" spans="1:7">
      <c r="A166" s="17"/>
      <c r="B166" s="17"/>
      <c r="C166" s="17"/>
      <c r="D166" s="17"/>
      <c r="E166" s="17"/>
      <c r="F166" s="17"/>
      <c r="G166" s="29"/>
    </row>
    <row r="167" spans="1:7">
      <c r="A167" s="17"/>
      <c r="B167" s="17"/>
      <c r="C167" s="17"/>
      <c r="D167" s="17"/>
      <c r="E167" s="17"/>
      <c r="F167" s="17"/>
      <c r="G167" s="29"/>
    </row>
    <row r="168" spans="1:7">
      <c r="A168" s="17"/>
      <c r="B168" s="17"/>
      <c r="C168" s="17"/>
      <c r="D168" s="17"/>
      <c r="E168" s="17"/>
      <c r="F168" s="17"/>
      <c r="G168" s="29"/>
    </row>
    <row r="169" spans="1:7">
      <c r="A169" s="17"/>
      <c r="B169" s="17"/>
      <c r="C169" s="17"/>
      <c r="D169" s="17"/>
      <c r="E169" s="17"/>
      <c r="F169" s="17"/>
      <c r="G169" s="29"/>
    </row>
    <row r="170" spans="1:7">
      <c r="A170" s="17"/>
      <c r="B170" s="17"/>
      <c r="C170" s="17"/>
      <c r="D170" s="17"/>
      <c r="E170" s="17"/>
      <c r="F170" s="17"/>
      <c r="G170" s="29"/>
    </row>
    <row r="171" spans="1:7">
      <c r="A171" s="17"/>
      <c r="B171" s="17"/>
      <c r="C171" s="17"/>
      <c r="D171" s="17"/>
      <c r="E171" s="17"/>
      <c r="F171" s="17"/>
      <c r="G171" s="29"/>
    </row>
    <row r="172" spans="1:7">
      <c r="A172" s="17"/>
      <c r="B172" s="17"/>
      <c r="C172" s="17"/>
      <c r="D172" s="17"/>
      <c r="E172" s="17"/>
      <c r="F172" s="17"/>
      <c r="G172" s="29"/>
    </row>
    <row r="173" spans="1:7">
      <c r="A173" s="17"/>
      <c r="B173" s="17"/>
      <c r="C173" s="17"/>
      <c r="D173" s="17"/>
      <c r="E173" s="17"/>
      <c r="F173" s="17"/>
      <c r="G173" s="29"/>
    </row>
    <row r="174" spans="1:7">
      <c r="A174" s="17"/>
      <c r="B174" s="17"/>
      <c r="C174" s="17"/>
      <c r="D174" s="17"/>
      <c r="E174" s="17"/>
      <c r="F174" s="17"/>
      <c r="G174" s="29"/>
    </row>
    <row r="175" spans="1:7">
      <c r="A175" s="17"/>
      <c r="B175" s="17"/>
      <c r="C175" s="17"/>
      <c r="D175" s="17"/>
      <c r="E175" s="17"/>
      <c r="F175" s="17"/>
      <c r="G175" s="29"/>
    </row>
    <row r="176" spans="1:7">
      <c r="A176" s="17"/>
      <c r="B176" s="17"/>
      <c r="C176" s="17"/>
      <c r="D176" s="17"/>
      <c r="E176" s="17"/>
      <c r="F176" s="17"/>
      <c r="G176" s="29"/>
    </row>
    <row r="177" spans="1:7">
      <c r="A177" s="17"/>
      <c r="B177" s="17"/>
      <c r="C177" s="17"/>
      <c r="D177" s="17"/>
      <c r="E177" s="17"/>
      <c r="F177" s="17"/>
      <c r="G177" s="29"/>
    </row>
    <row r="178" spans="1:7">
      <c r="A178" s="17"/>
      <c r="B178" s="17"/>
      <c r="C178" s="17"/>
      <c r="D178" s="17"/>
      <c r="E178" s="17"/>
      <c r="F178" s="17"/>
      <c r="G178" s="29"/>
    </row>
    <row r="179" spans="1:7">
      <c r="A179" s="17"/>
      <c r="B179" s="17"/>
      <c r="C179" s="17"/>
      <c r="D179" s="17"/>
      <c r="E179" s="17"/>
      <c r="F179" s="17"/>
      <c r="G179" s="29"/>
    </row>
    <row r="180" spans="1:7">
      <c r="A180" s="17"/>
      <c r="B180" s="17"/>
      <c r="C180" s="17"/>
      <c r="D180" s="17"/>
      <c r="E180" s="17"/>
      <c r="F180" s="17"/>
      <c r="G180" s="29"/>
    </row>
    <row r="181" spans="1:7">
      <c r="A181" s="17"/>
      <c r="B181" s="17"/>
      <c r="C181" s="17"/>
      <c r="D181" s="17"/>
      <c r="E181" s="17"/>
      <c r="F181" s="17"/>
      <c r="G181" s="29"/>
    </row>
    <row r="182" spans="1:7">
      <c r="A182" s="17"/>
      <c r="B182" s="17"/>
      <c r="C182" s="17"/>
      <c r="D182" s="17"/>
      <c r="E182" s="17"/>
      <c r="F182" s="17"/>
      <c r="G182" s="29"/>
    </row>
    <row r="183" spans="1:7">
      <c r="A183" s="17"/>
      <c r="B183" s="17"/>
      <c r="C183" s="17"/>
      <c r="D183" s="17"/>
      <c r="E183" s="17"/>
      <c r="F183" s="17"/>
      <c r="G183" s="29"/>
    </row>
    <row r="184" spans="1:7">
      <c r="A184" s="17"/>
      <c r="B184" s="17"/>
      <c r="C184" s="17"/>
      <c r="D184" s="17"/>
      <c r="E184" s="17"/>
      <c r="F184" s="17"/>
      <c r="G184" s="29"/>
    </row>
    <row r="185" spans="1:7">
      <c r="A185" s="17"/>
      <c r="B185" s="17"/>
      <c r="C185" s="17"/>
      <c r="D185" s="17"/>
      <c r="E185" s="17"/>
      <c r="F185" s="17"/>
      <c r="G185" s="29"/>
    </row>
    <row r="186" spans="1:7">
      <c r="A186" s="17"/>
      <c r="B186" s="17"/>
      <c r="C186" s="17"/>
      <c r="D186" s="17"/>
      <c r="E186" s="17"/>
      <c r="F186" s="17"/>
      <c r="G186" s="29"/>
    </row>
    <row r="187" spans="1:7">
      <c r="A187" s="17"/>
      <c r="B187" s="17"/>
      <c r="C187" s="17"/>
      <c r="D187" s="17"/>
      <c r="E187" s="17"/>
      <c r="F187" s="17"/>
      <c r="G187" s="29"/>
    </row>
    <row r="188" spans="1:7">
      <c r="A188" s="17"/>
      <c r="B188" s="17"/>
      <c r="C188" s="17"/>
      <c r="D188" s="17"/>
      <c r="E188" s="17"/>
      <c r="F188" s="17"/>
      <c r="G188" s="29"/>
    </row>
    <row r="189" spans="1:7">
      <c r="A189" s="17"/>
      <c r="B189" s="17"/>
      <c r="C189" s="17"/>
      <c r="D189" s="17"/>
      <c r="E189" s="17"/>
      <c r="F189" s="17"/>
      <c r="G189" s="29"/>
    </row>
    <row r="190" spans="1:7">
      <c r="A190" s="17"/>
      <c r="B190" s="17"/>
      <c r="C190" s="17"/>
      <c r="D190" s="17"/>
      <c r="E190" s="17"/>
      <c r="F190" s="17"/>
      <c r="G190" s="29"/>
    </row>
    <row r="191" spans="1:7">
      <c r="A191" s="17"/>
      <c r="B191" s="17"/>
      <c r="C191" s="17"/>
      <c r="D191" s="17"/>
      <c r="E191" s="17"/>
      <c r="F191" s="17"/>
      <c r="G191" s="29"/>
    </row>
    <row r="192" spans="1:7">
      <c r="A192" s="17"/>
      <c r="B192" s="17"/>
      <c r="C192" s="17"/>
      <c r="D192" s="17"/>
      <c r="E192" s="17"/>
      <c r="F192" s="17"/>
      <c r="G192" s="29"/>
    </row>
    <row r="193" spans="1:7">
      <c r="A193" s="17"/>
      <c r="B193" s="17"/>
      <c r="C193" s="17"/>
      <c r="D193" s="17"/>
      <c r="E193" s="17"/>
      <c r="F193" s="17"/>
      <c r="G193" s="29"/>
    </row>
    <row r="194" spans="1:7">
      <c r="A194" s="17"/>
      <c r="B194" s="17"/>
      <c r="C194" s="17"/>
      <c r="D194" s="17"/>
      <c r="E194" s="17"/>
      <c r="F194" s="17"/>
      <c r="G194" s="29"/>
    </row>
    <row r="195" spans="1:7">
      <c r="A195" s="17"/>
      <c r="B195" s="17"/>
      <c r="C195" s="17"/>
      <c r="D195" s="17"/>
      <c r="E195" s="17"/>
      <c r="F195" s="17"/>
      <c r="G195" s="29"/>
    </row>
    <row r="196" spans="1:7">
      <c r="A196" s="17"/>
      <c r="B196" s="17"/>
      <c r="C196" s="17"/>
      <c r="D196" s="17"/>
      <c r="E196" s="17"/>
      <c r="F196" s="17"/>
      <c r="G196" s="29"/>
    </row>
    <row r="197" spans="1:7">
      <c r="A197" s="17"/>
      <c r="B197" s="17"/>
      <c r="C197" s="17"/>
      <c r="D197" s="17"/>
      <c r="E197" s="17"/>
      <c r="F197" s="17"/>
      <c r="G197" s="29"/>
    </row>
    <row r="198" spans="1:7">
      <c r="A198" s="17"/>
      <c r="B198" s="17"/>
      <c r="C198" s="17"/>
      <c r="D198" s="17"/>
      <c r="E198" s="17"/>
      <c r="F198" s="17"/>
      <c r="G198" s="29"/>
    </row>
    <row r="199" spans="1:7">
      <c r="A199" s="17"/>
      <c r="B199" s="17"/>
      <c r="C199" s="17"/>
      <c r="D199" s="17"/>
      <c r="E199" s="17"/>
      <c r="F199" s="17"/>
      <c r="G199" s="29"/>
    </row>
    <row r="200" spans="1:7">
      <c r="A200" s="17"/>
      <c r="B200" s="17"/>
      <c r="C200" s="17"/>
      <c r="D200" s="17"/>
      <c r="E200" s="17"/>
      <c r="F200" s="17"/>
      <c r="G200" s="29"/>
    </row>
    <row r="201" spans="1:7">
      <c r="A201" s="17"/>
      <c r="B201" s="17"/>
      <c r="C201" s="17"/>
      <c r="D201" s="17"/>
      <c r="E201" s="17"/>
      <c r="F201" s="17"/>
      <c r="G201" s="29"/>
    </row>
    <row r="202" spans="1:7">
      <c r="A202" s="17"/>
      <c r="B202" s="17"/>
      <c r="C202" s="17"/>
      <c r="D202" s="17"/>
      <c r="E202" s="17"/>
      <c r="F202" s="17"/>
      <c r="G202" s="29"/>
    </row>
    <row r="203" spans="1:7">
      <c r="A203" s="17"/>
      <c r="B203" s="17"/>
      <c r="C203" s="17"/>
      <c r="D203" s="17"/>
      <c r="E203" s="17"/>
      <c r="F203" s="17"/>
      <c r="G203" s="29"/>
    </row>
    <row r="204" spans="1:7">
      <c r="A204" s="17"/>
      <c r="B204" s="17"/>
      <c r="C204" s="17"/>
      <c r="D204" s="17"/>
      <c r="E204" s="17"/>
      <c r="F204" s="17"/>
      <c r="G204" s="29"/>
    </row>
    <row r="205" spans="1:7">
      <c r="A205" s="17"/>
      <c r="B205" s="17"/>
      <c r="C205" s="17"/>
      <c r="D205" s="17"/>
      <c r="E205" s="17"/>
      <c r="F205" s="17"/>
      <c r="G205" s="29"/>
    </row>
    <row r="206" spans="1:7">
      <c r="A206" s="17"/>
      <c r="B206" s="17"/>
      <c r="C206" s="17"/>
      <c r="D206" s="17"/>
      <c r="E206" s="17"/>
      <c r="F206" s="17"/>
      <c r="G206" s="29"/>
    </row>
    <row r="207" spans="1:7">
      <c r="A207" s="17"/>
      <c r="B207" s="17"/>
      <c r="C207" s="17"/>
      <c r="D207" s="17"/>
      <c r="E207" s="17"/>
      <c r="F207" s="17"/>
      <c r="G207" s="29"/>
    </row>
    <row r="208" spans="1:7">
      <c r="A208" s="17"/>
      <c r="B208" s="17"/>
      <c r="C208" s="17"/>
      <c r="D208" s="17"/>
      <c r="E208" s="17"/>
      <c r="F208" s="17"/>
      <c r="G208" s="29"/>
    </row>
    <row r="209" spans="1:7">
      <c r="A209" s="17"/>
      <c r="B209" s="17"/>
      <c r="C209" s="17"/>
      <c r="D209" s="17"/>
      <c r="E209" s="17"/>
      <c r="F209" s="17"/>
      <c r="G209" s="29"/>
    </row>
    <row r="210" spans="1:7">
      <c r="A210" s="17"/>
      <c r="B210" s="17"/>
      <c r="C210" s="17"/>
      <c r="D210" s="17"/>
      <c r="E210" s="17"/>
      <c r="F210" s="17"/>
      <c r="G210" s="29"/>
    </row>
    <row r="211" spans="1:7">
      <c r="A211" s="17"/>
      <c r="B211" s="17"/>
      <c r="C211" s="17"/>
      <c r="D211" s="17"/>
      <c r="E211" s="17"/>
      <c r="F211" s="17"/>
      <c r="G211" s="29"/>
    </row>
    <row r="212" spans="1:7">
      <c r="A212" s="17"/>
      <c r="B212" s="17"/>
      <c r="C212" s="17"/>
      <c r="D212" s="17"/>
      <c r="E212" s="17"/>
      <c r="F212" s="17"/>
      <c r="G212" s="29"/>
    </row>
    <row r="213" spans="1:7">
      <c r="A213" s="17"/>
      <c r="B213" s="17"/>
      <c r="C213" s="17"/>
      <c r="D213" s="17"/>
      <c r="E213" s="17"/>
      <c r="F213" s="17"/>
      <c r="G213" s="29"/>
    </row>
    <row r="214" spans="1:7">
      <c r="A214" s="17"/>
      <c r="B214" s="17"/>
      <c r="C214" s="17"/>
      <c r="D214" s="17"/>
      <c r="E214" s="17"/>
      <c r="F214" s="17"/>
      <c r="G214" s="29"/>
    </row>
    <row r="215" spans="1:7">
      <c r="A215" s="17"/>
      <c r="B215" s="17"/>
      <c r="C215" s="17"/>
      <c r="D215" s="17"/>
      <c r="E215" s="17"/>
      <c r="F215" s="17"/>
      <c r="G215" s="29"/>
    </row>
    <row r="216" spans="1:7">
      <c r="A216" s="17"/>
      <c r="B216" s="17"/>
      <c r="C216" s="17"/>
      <c r="D216" s="17"/>
      <c r="E216" s="17"/>
      <c r="F216" s="17"/>
      <c r="G216" s="29"/>
    </row>
    <row r="217" spans="1:7">
      <c r="A217" s="17"/>
      <c r="B217" s="17"/>
      <c r="C217" s="17"/>
      <c r="D217" s="17"/>
      <c r="E217" s="17"/>
      <c r="F217" s="17"/>
      <c r="G217" s="29"/>
    </row>
    <row r="218" spans="1:7">
      <c r="A218" s="17"/>
      <c r="B218" s="17"/>
      <c r="C218" s="17"/>
      <c r="D218" s="17"/>
      <c r="E218" s="17"/>
      <c r="F218" s="17"/>
      <c r="G218" s="29"/>
    </row>
    <row r="219" spans="1:7">
      <c r="A219" s="17"/>
      <c r="B219" s="17"/>
      <c r="C219" s="17"/>
      <c r="D219" s="17"/>
      <c r="E219" s="17"/>
      <c r="F219" s="17"/>
      <c r="G219" s="29"/>
    </row>
    <row r="220" spans="1:7">
      <c r="A220" s="17"/>
      <c r="B220" s="17"/>
      <c r="C220" s="17"/>
      <c r="D220" s="17"/>
      <c r="E220" s="17"/>
      <c r="F220" s="17"/>
      <c r="G220" s="29"/>
    </row>
    <row r="221" spans="1:7">
      <c r="A221" s="17"/>
      <c r="B221" s="17"/>
      <c r="C221" s="17"/>
      <c r="D221" s="17"/>
      <c r="E221" s="17"/>
      <c r="F221" s="17"/>
      <c r="G221" s="29"/>
    </row>
    <row r="222" spans="1:7">
      <c r="A222" s="17"/>
      <c r="B222" s="17"/>
      <c r="C222" s="17"/>
      <c r="D222" s="17"/>
      <c r="E222" s="17"/>
      <c r="F222" s="17"/>
      <c r="G222" s="29"/>
    </row>
    <row r="223" spans="1:7">
      <c r="A223" s="17"/>
      <c r="B223" s="17"/>
      <c r="C223" s="17"/>
      <c r="D223" s="17"/>
      <c r="E223" s="17"/>
      <c r="F223" s="17"/>
      <c r="G223" s="29"/>
    </row>
    <row r="224" spans="1:7">
      <c r="A224" s="17"/>
      <c r="B224" s="17"/>
      <c r="C224" s="17"/>
      <c r="D224" s="17"/>
      <c r="E224" s="17"/>
      <c r="F224" s="17"/>
      <c r="G224" s="29"/>
    </row>
    <row r="225" spans="1:7">
      <c r="A225" s="17"/>
      <c r="B225" s="17"/>
      <c r="C225" s="17"/>
      <c r="D225" s="17"/>
      <c r="E225" s="17"/>
      <c r="F225" s="17"/>
      <c r="G225" s="29"/>
    </row>
    <row r="226" spans="1:7">
      <c r="A226" s="17"/>
      <c r="B226" s="17"/>
      <c r="C226" s="17"/>
      <c r="D226" s="17"/>
      <c r="E226" s="17"/>
      <c r="F226" s="17"/>
      <c r="G226" s="29"/>
    </row>
    <row r="227" spans="1:7">
      <c r="A227" s="17"/>
      <c r="B227" s="17"/>
      <c r="C227" s="17"/>
      <c r="D227" s="17"/>
      <c r="E227" s="17"/>
      <c r="F227" s="17"/>
      <c r="G227" s="29"/>
    </row>
    <row r="228" spans="1:7">
      <c r="A228" s="17"/>
      <c r="B228" s="17"/>
      <c r="C228" s="17"/>
      <c r="D228" s="17"/>
      <c r="E228" s="17"/>
      <c r="F228" s="17"/>
      <c r="G228" s="29"/>
    </row>
    <row r="229" spans="1:7">
      <c r="A229" s="17"/>
      <c r="B229" s="17"/>
      <c r="C229" s="17"/>
      <c r="D229" s="17"/>
      <c r="E229" s="17"/>
      <c r="F229" s="17"/>
      <c r="G229" s="29"/>
    </row>
    <row r="230" spans="1:7">
      <c r="A230" s="17"/>
      <c r="B230" s="17"/>
      <c r="C230" s="17"/>
      <c r="D230" s="17"/>
      <c r="E230" s="17"/>
      <c r="F230" s="17"/>
      <c r="G230" s="29"/>
    </row>
    <row r="231" spans="1:7">
      <c r="A231" s="17"/>
      <c r="B231" s="17"/>
      <c r="C231" s="17"/>
      <c r="D231" s="17"/>
      <c r="E231" s="17"/>
      <c r="F231" s="17"/>
      <c r="G231" s="29"/>
    </row>
    <row r="232" spans="1:7">
      <c r="A232" s="17"/>
      <c r="B232" s="17"/>
      <c r="C232" s="17"/>
      <c r="D232" s="17"/>
      <c r="E232" s="17"/>
      <c r="F232" s="17"/>
      <c r="G232" s="29"/>
    </row>
    <row r="233" spans="1:7">
      <c r="A233" s="17"/>
      <c r="B233" s="17"/>
      <c r="C233" s="17"/>
      <c r="D233" s="17"/>
      <c r="E233" s="17"/>
      <c r="F233" s="17"/>
      <c r="G233" s="29"/>
    </row>
    <row r="234" spans="1:7">
      <c r="A234" s="17"/>
      <c r="B234" s="17"/>
      <c r="C234" s="17"/>
      <c r="D234" s="17"/>
      <c r="E234" s="17"/>
      <c r="F234" s="17"/>
      <c r="G234" s="29"/>
    </row>
    <row r="235" spans="1:7">
      <c r="A235" s="17"/>
      <c r="B235" s="17"/>
      <c r="C235" s="17"/>
      <c r="D235" s="17"/>
      <c r="E235" s="17"/>
      <c r="F235" s="17"/>
      <c r="G235" s="29"/>
    </row>
    <row r="236" spans="1:7">
      <c r="A236" s="17"/>
      <c r="B236" s="17"/>
      <c r="C236" s="17"/>
      <c r="D236" s="17"/>
      <c r="E236" s="17"/>
      <c r="F236" s="17"/>
      <c r="G236" s="29"/>
    </row>
    <row r="237" spans="1:7">
      <c r="A237" s="17"/>
      <c r="B237" s="17"/>
      <c r="C237" s="17"/>
      <c r="D237" s="17"/>
      <c r="E237" s="17"/>
      <c r="F237" s="17"/>
      <c r="G237" s="29"/>
    </row>
    <row r="238" spans="1:7">
      <c r="A238" s="17"/>
      <c r="B238" s="17"/>
      <c r="C238" s="17"/>
      <c r="D238" s="17"/>
      <c r="E238" s="17"/>
      <c r="F238" s="17"/>
      <c r="G238" s="29"/>
    </row>
    <row r="239" spans="1:7">
      <c r="A239" s="17"/>
      <c r="B239" s="17"/>
      <c r="C239" s="17"/>
      <c r="D239" s="17"/>
      <c r="E239" s="17"/>
      <c r="F239" s="17"/>
      <c r="G239" s="29"/>
    </row>
    <row r="240" spans="1:7">
      <c r="A240" s="17"/>
      <c r="B240" s="17"/>
      <c r="C240" s="17"/>
      <c r="D240" s="17"/>
      <c r="E240" s="17"/>
      <c r="F240" s="17"/>
      <c r="G240" s="29"/>
    </row>
    <row r="241" spans="1:7">
      <c r="A241" s="17"/>
      <c r="B241" s="17"/>
      <c r="C241" s="17"/>
      <c r="D241" s="17"/>
      <c r="E241" s="17"/>
      <c r="F241" s="17"/>
      <c r="G241" s="29"/>
    </row>
    <row r="242" spans="1:7">
      <c r="A242" s="17"/>
      <c r="B242" s="17"/>
      <c r="C242" s="17"/>
      <c r="D242" s="17"/>
      <c r="E242" s="17"/>
      <c r="F242" s="17"/>
      <c r="G242" s="29"/>
    </row>
    <row r="243" spans="1:7">
      <c r="A243" s="17"/>
      <c r="B243" s="17"/>
      <c r="C243" s="17"/>
      <c r="D243" s="17"/>
      <c r="E243" s="17"/>
      <c r="F243" s="17"/>
      <c r="G243" s="29"/>
    </row>
    <row r="244" spans="1:7">
      <c r="A244" s="17"/>
      <c r="B244" s="17"/>
      <c r="C244" s="17"/>
      <c r="D244" s="17"/>
      <c r="E244" s="17"/>
      <c r="F244" s="17"/>
      <c r="G244" s="29"/>
    </row>
    <row r="245" spans="1:7">
      <c r="A245" s="17"/>
      <c r="B245" s="17"/>
      <c r="C245" s="17"/>
      <c r="D245" s="17"/>
      <c r="E245" s="17"/>
      <c r="F245" s="17"/>
      <c r="G245" s="29"/>
    </row>
    <row r="246" spans="1:7">
      <c r="A246" s="17"/>
      <c r="B246" s="17"/>
      <c r="C246" s="17"/>
      <c r="D246" s="17"/>
      <c r="E246" s="17"/>
      <c r="F246" s="17"/>
      <c r="G246" s="29"/>
    </row>
    <row r="247" spans="1:7">
      <c r="A247" s="17"/>
      <c r="B247" s="17"/>
      <c r="C247" s="17"/>
      <c r="D247" s="17"/>
      <c r="E247" s="17"/>
      <c r="F247" s="17"/>
      <c r="G247" s="29"/>
    </row>
    <row r="248" spans="1:7">
      <c r="A248" s="17"/>
      <c r="B248" s="17"/>
      <c r="C248" s="17"/>
      <c r="D248" s="17"/>
      <c r="E248" s="17"/>
      <c r="F248" s="17"/>
      <c r="G248" s="29"/>
    </row>
    <row r="249" spans="1:7">
      <c r="A249" s="17"/>
      <c r="B249" s="17"/>
      <c r="C249" s="17"/>
      <c r="D249" s="17"/>
      <c r="E249" s="17"/>
      <c r="F249" s="17"/>
      <c r="G249" s="29"/>
    </row>
    <row r="250" spans="1:7">
      <c r="A250" s="17"/>
      <c r="B250" s="17"/>
      <c r="C250" s="17"/>
      <c r="D250" s="17"/>
      <c r="E250" s="17"/>
      <c r="F250" s="17"/>
      <c r="G250" s="29"/>
    </row>
    <row r="251" spans="1:7">
      <c r="A251" s="17"/>
      <c r="B251" s="17"/>
      <c r="C251" s="17"/>
      <c r="D251" s="17"/>
      <c r="E251" s="17"/>
      <c r="F251" s="17"/>
      <c r="G251" s="29"/>
    </row>
    <row r="252" spans="1:7">
      <c r="A252" s="17"/>
      <c r="B252" s="17"/>
      <c r="C252" s="17"/>
      <c r="D252" s="17"/>
      <c r="E252" s="17"/>
      <c r="F252" s="17"/>
      <c r="G252" s="29"/>
    </row>
    <row r="253" spans="1:7">
      <c r="A253" s="17"/>
      <c r="B253" s="17"/>
      <c r="C253" s="17"/>
      <c r="D253" s="17"/>
      <c r="E253" s="17"/>
      <c r="F253" s="17"/>
      <c r="G253" s="29"/>
    </row>
    <row r="254" spans="1:7">
      <c r="A254" s="17"/>
      <c r="B254" s="17"/>
      <c r="C254" s="17"/>
      <c r="D254" s="17"/>
      <c r="E254" s="17"/>
      <c r="F254" s="17"/>
      <c r="G254" s="29"/>
    </row>
    <row r="255" spans="1:7">
      <c r="A255" s="17"/>
      <c r="B255" s="17"/>
      <c r="C255" s="17"/>
      <c r="D255" s="17"/>
      <c r="E255" s="17"/>
      <c r="F255" s="17"/>
      <c r="G255" s="29"/>
    </row>
    <row r="256" spans="1:7">
      <c r="A256" s="17"/>
      <c r="B256" s="17"/>
      <c r="C256" s="17"/>
      <c r="D256" s="17"/>
      <c r="E256" s="17"/>
      <c r="F256" s="17"/>
      <c r="G256" s="29"/>
    </row>
    <row r="257" spans="7:7">
      <c r="G257" s="29"/>
    </row>
    <row r="258" spans="7:7">
      <c r="G258" s="29"/>
    </row>
    <row r="259" spans="7:7">
      <c r="G259" s="29"/>
    </row>
    <row r="260" spans="7:7">
      <c r="G260" s="29"/>
    </row>
    <row r="261" spans="7:7">
      <c r="G261" s="29"/>
    </row>
    <row r="262" spans="7:7">
      <c r="G262" s="29"/>
    </row>
    <row r="263" spans="7:7">
      <c r="G263" s="29"/>
    </row>
    <row r="264" spans="7:7">
      <c r="G264" s="29"/>
    </row>
    <row r="265" spans="7:7">
      <c r="G265" s="29"/>
    </row>
    <row r="266" spans="7:7">
      <c r="G266" s="29"/>
    </row>
    <row r="267" spans="7:7">
      <c r="G267" s="29"/>
    </row>
    <row r="268" spans="7:7">
      <c r="G268" s="29"/>
    </row>
    <row r="269" spans="7:7">
      <c r="G269" s="29"/>
    </row>
    <row r="270" spans="7:7">
      <c r="G270" s="29"/>
    </row>
    <row r="271" spans="7:7">
      <c r="G271" s="29"/>
    </row>
  </sheetData>
  <mergeCells count="20">
    <mergeCell ref="A34:A35"/>
    <mergeCell ref="B34:B35"/>
    <mergeCell ref="C34:C35"/>
    <mergeCell ref="D34:D35"/>
    <mergeCell ref="E34:G34"/>
    <mergeCell ref="A21:A22"/>
    <mergeCell ref="B21:B22"/>
    <mergeCell ref="C21:C22"/>
    <mergeCell ref="D21:D22"/>
    <mergeCell ref="E21:G21"/>
    <mergeCell ref="A13:A14"/>
    <mergeCell ref="B13:B14"/>
    <mergeCell ref="C13:C14"/>
    <mergeCell ref="D13:D14"/>
    <mergeCell ref="E13:G13"/>
    <mergeCell ref="B5:B6"/>
    <mergeCell ref="C5:C6"/>
    <mergeCell ref="D5:D6"/>
    <mergeCell ref="E5:G5"/>
    <mergeCell ref="A5:A6"/>
  </mergeCells>
  <dataValidations count="2">
    <dataValidation type="list" allowBlank="1" showInputMessage="1" showErrorMessage="1" sqref="E7:F11" xr:uid="{00000000-0002-0000-0300-000000000000}">
      <formula1>#REF!</formula1>
    </dataValidation>
    <dataValidation type="list" allowBlank="1" showInputMessage="1" showErrorMessage="1" sqref="H7:H11" xr:uid="{00000000-0002-0000-0300-000001000000}">
      <formula1>#REF!</formula1>
    </dataValidation>
  </dataValidations>
  <pageMargins left="0.25" right="0.25" top="0.75" bottom="0.75" header="0.3" footer="0.3"/>
  <pageSetup paperSize="9" orientation="landscape" r:id="rId1"/>
  <ignoredErrors>
    <ignoredError sqref="G8:G1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92"/>
  <sheetViews>
    <sheetView topLeftCell="A31" zoomScale="80" zoomScaleNormal="80" workbookViewId="0">
      <selection activeCell="D30" sqref="D30"/>
    </sheetView>
  </sheetViews>
  <sheetFormatPr defaultColWidth="9" defaultRowHeight="18.75"/>
  <cols>
    <col min="1" max="1" width="40.140625" style="7" customWidth="1"/>
    <col min="2" max="2" width="33.7109375" style="7" customWidth="1"/>
    <col min="3" max="3" width="21.85546875" style="7" bestFit="1" customWidth="1"/>
    <col min="4" max="4" width="34.28515625" style="7" customWidth="1"/>
    <col min="5" max="5" width="33" style="7" customWidth="1"/>
    <col min="6" max="6" width="16.140625" style="7" customWidth="1"/>
    <col min="7" max="7" width="19.42578125" style="23" customWidth="1"/>
    <col min="8" max="8" width="32.7109375" style="7" customWidth="1"/>
    <col min="9" max="16384" width="9" style="7"/>
  </cols>
  <sheetData>
    <row r="1" spans="1:8" ht="46.5">
      <c r="A1" s="133" t="s">
        <v>56</v>
      </c>
    </row>
    <row r="2" spans="1:8" s="24" customFormat="1">
      <c r="A2" s="119" t="s">
        <v>30</v>
      </c>
      <c r="B2" s="119" t="s">
        <v>32</v>
      </c>
      <c r="C2" s="119" t="s">
        <v>11</v>
      </c>
      <c r="D2" s="34" t="s">
        <v>14</v>
      </c>
      <c r="E2" s="34" t="s">
        <v>12</v>
      </c>
      <c r="F2" s="34" t="s">
        <v>13</v>
      </c>
      <c r="G2" s="120" t="s">
        <v>31</v>
      </c>
      <c r="H2" s="34" t="s">
        <v>15</v>
      </c>
    </row>
    <row r="3" spans="1:8" s="17" customFormat="1" ht="202.5">
      <c r="A3" s="45" t="s">
        <v>44</v>
      </c>
      <c r="B3" s="39" t="s">
        <v>46</v>
      </c>
      <c r="C3" s="144" t="s">
        <v>24</v>
      </c>
      <c r="D3" s="27" t="s">
        <v>49</v>
      </c>
      <c r="E3" s="43" t="s">
        <v>54</v>
      </c>
      <c r="F3" s="63" t="s">
        <v>62</v>
      </c>
      <c r="G3" s="33" t="s">
        <v>35</v>
      </c>
      <c r="H3" s="31" t="s">
        <v>55</v>
      </c>
    </row>
    <row r="4" spans="1:8" s="17" customFormat="1" ht="93.75">
      <c r="A4" s="45" t="s">
        <v>43</v>
      </c>
      <c r="B4" s="39" t="s">
        <v>61</v>
      </c>
      <c r="C4" s="144" t="s">
        <v>24</v>
      </c>
      <c r="D4" s="27" t="s">
        <v>50</v>
      </c>
      <c r="E4" s="32" t="s">
        <v>51</v>
      </c>
      <c r="F4" s="63" t="s">
        <v>62</v>
      </c>
      <c r="G4" s="33" t="s">
        <v>35</v>
      </c>
      <c r="H4" s="31" t="s">
        <v>55</v>
      </c>
    </row>
    <row r="5" spans="1:8" s="17" customFormat="1" ht="131.25">
      <c r="A5" s="45" t="s">
        <v>42</v>
      </c>
      <c r="B5" s="38" t="s">
        <v>47</v>
      </c>
      <c r="C5" s="144" t="s">
        <v>24</v>
      </c>
      <c r="D5" s="27" t="s">
        <v>52</v>
      </c>
      <c r="E5" s="41" t="s">
        <v>53</v>
      </c>
      <c r="F5" s="63" t="s">
        <v>62</v>
      </c>
      <c r="G5" s="33" t="s">
        <v>35</v>
      </c>
      <c r="H5" s="31" t="s">
        <v>55</v>
      </c>
    </row>
    <row r="6" spans="1:8" s="17" customFormat="1"/>
    <row r="7" spans="1:8" s="17" customFormat="1" ht="46.5">
      <c r="A7" s="134" t="s">
        <v>70</v>
      </c>
    </row>
    <row r="8" spans="1:8" s="17" customFormat="1">
      <c r="A8" s="115" t="s">
        <v>30</v>
      </c>
      <c r="B8" s="115" t="s">
        <v>32</v>
      </c>
      <c r="C8" s="115" t="s">
        <v>11</v>
      </c>
      <c r="D8" s="116" t="s">
        <v>14</v>
      </c>
      <c r="E8" s="116" t="s">
        <v>12</v>
      </c>
      <c r="F8" s="116" t="s">
        <v>13</v>
      </c>
      <c r="G8" s="117" t="s">
        <v>31</v>
      </c>
      <c r="H8" s="116" t="s">
        <v>15</v>
      </c>
    </row>
    <row r="9" spans="1:8" s="17" customFormat="1" ht="263.25">
      <c r="A9" s="44" t="s">
        <v>150</v>
      </c>
      <c r="B9" s="38" t="s">
        <v>113</v>
      </c>
      <c r="C9" s="39" t="s">
        <v>114</v>
      </c>
      <c r="D9" s="27" t="s">
        <v>151</v>
      </c>
      <c r="E9" s="43" t="s">
        <v>152</v>
      </c>
      <c r="F9" s="63" t="s">
        <v>153</v>
      </c>
      <c r="G9" s="33" t="s">
        <v>35</v>
      </c>
      <c r="H9" s="77" t="s">
        <v>154</v>
      </c>
    </row>
    <row r="10" spans="1:8" s="17" customFormat="1" ht="263.25">
      <c r="A10" s="45" t="s">
        <v>74</v>
      </c>
      <c r="B10" s="39" t="s">
        <v>116</v>
      </c>
      <c r="C10" s="39" t="s">
        <v>114</v>
      </c>
      <c r="D10" s="27" t="s">
        <v>151</v>
      </c>
      <c r="E10" s="43" t="s">
        <v>152</v>
      </c>
      <c r="F10" s="63" t="s">
        <v>153</v>
      </c>
      <c r="G10" s="33" t="s">
        <v>35</v>
      </c>
      <c r="H10" s="77" t="s">
        <v>154</v>
      </c>
    </row>
    <row r="11" spans="1:8" s="17" customFormat="1" ht="263.25">
      <c r="A11" s="60" t="s">
        <v>155</v>
      </c>
      <c r="B11" s="38" t="s">
        <v>118</v>
      </c>
      <c r="C11" s="39" t="s">
        <v>114</v>
      </c>
      <c r="D11" s="27" t="s">
        <v>151</v>
      </c>
      <c r="E11" s="43" t="s">
        <v>152</v>
      </c>
      <c r="F11" s="63" t="s">
        <v>153</v>
      </c>
      <c r="G11" s="33" t="s">
        <v>35</v>
      </c>
      <c r="H11" s="77" t="s">
        <v>154</v>
      </c>
    </row>
    <row r="12" spans="1:8" s="17" customFormat="1" ht="263.25">
      <c r="A12" s="44" t="s">
        <v>77</v>
      </c>
      <c r="B12" s="143" t="s">
        <v>120</v>
      </c>
      <c r="C12" s="39" t="s">
        <v>114</v>
      </c>
      <c r="D12" s="27" t="s">
        <v>151</v>
      </c>
      <c r="E12" s="43" t="s">
        <v>152</v>
      </c>
      <c r="F12" s="63" t="s">
        <v>153</v>
      </c>
      <c r="G12" s="33" t="s">
        <v>35</v>
      </c>
      <c r="H12" s="77" t="s">
        <v>154</v>
      </c>
    </row>
    <row r="13" spans="1:8" s="17" customFormat="1"/>
    <row r="14" spans="1:8" s="17" customFormat="1"/>
    <row r="15" spans="1:8" s="17" customFormat="1" ht="69.75">
      <c r="A15" s="134" t="s">
        <v>80</v>
      </c>
    </row>
    <row r="16" spans="1:8" s="17" customFormat="1">
      <c r="A16" s="124" t="s">
        <v>30</v>
      </c>
      <c r="B16" s="124" t="s">
        <v>32</v>
      </c>
      <c r="C16" s="124" t="s">
        <v>11</v>
      </c>
      <c r="D16" s="125" t="s">
        <v>14</v>
      </c>
      <c r="E16" s="125" t="s">
        <v>12</v>
      </c>
      <c r="F16" s="125" t="s">
        <v>13</v>
      </c>
      <c r="G16" s="126" t="s">
        <v>31</v>
      </c>
      <c r="H16" s="125" t="s">
        <v>15</v>
      </c>
    </row>
    <row r="17" spans="1:8" s="17" customFormat="1" ht="37.5">
      <c r="A17" s="63" t="s">
        <v>156</v>
      </c>
      <c r="B17" s="66" t="s">
        <v>122</v>
      </c>
      <c r="C17" s="144"/>
      <c r="D17" s="27"/>
      <c r="E17" s="54"/>
      <c r="F17" s="31"/>
      <c r="G17" s="33"/>
      <c r="H17" s="31"/>
    </row>
    <row r="18" spans="1:8" s="17" customFormat="1" ht="206.25">
      <c r="A18" s="63" t="s">
        <v>157</v>
      </c>
      <c r="B18" s="48" t="s">
        <v>124</v>
      </c>
      <c r="C18" s="145" t="s">
        <v>24</v>
      </c>
      <c r="D18" s="32" t="s">
        <v>158</v>
      </c>
      <c r="E18" s="32" t="s">
        <v>159</v>
      </c>
      <c r="F18" s="73" t="s">
        <v>160</v>
      </c>
      <c r="G18" s="80" t="s">
        <v>35</v>
      </c>
      <c r="H18" s="73" t="s">
        <v>161</v>
      </c>
    </row>
    <row r="19" spans="1:8" s="17" customFormat="1" ht="37.5">
      <c r="A19" s="63" t="s">
        <v>162</v>
      </c>
      <c r="B19" s="72" t="s">
        <v>122</v>
      </c>
      <c r="C19" s="144"/>
      <c r="D19" s="27"/>
      <c r="E19" s="41"/>
      <c r="F19" s="31"/>
      <c r="G19" s="33"/>
      <c r="H19" s="31"/>
    </row>
    <row r="20" spans="1:8" s="17" customFormat="1" ht="75">
      <c r="A20" s="63" t="s">
        <v>163</v>
      </c>
      <c r="B20" s="32" t="s">
        <v>127</v>
      </c>
      <c r="C20" s="145" t="s">
        <v>23</v>
      </c>
      <c r="D20" s="25"/>
      <c r="E20" s="25"/>
      <c r="F20" s="25"/>
      <c r="G20" s="26"/>
      <c r="H20" s="25"/>
    </row>
    <row r="21" spans="1:8" s="17" customFormat="1" ht="75">
      <c r="A21" s="63" t="s">
        <v>164</v>
      </c>
      <c r="B21" s="73" t="s">
        <v>122</v>
      </c>
      <c r="C21" s="146"/>
      <c r="D21" s="25"/>
      <c r="E21" s="25"/>
      <c r="F21" s="25"/>
      <c r="G21" s="26"/>
      <c r="H21" s="25"/>
    </row>
    <row r="22" spans="1:8" s="17" customFormat="1" ht="75">
      <c r="A22" s="63" t="s">
        <v>165</v>
      </c>
      <c r="B22" s="74" t="s">
        <v>130</v>
      </c>
      <c r="C22" s="145" t="s">
        <v>23</v>
      </c>
      <c r="D22" s="25"/>
      <c r="E22" s="25"/>
      <c r="F22" s="25"/>
      <c r="G22" s="26"/>
      <c r="H22" s="25"/>
    </row>
    <row r="23" spans="1:8" s="17" customFormat="1" ht="37.5">
      <c r="A23" s="63" t="s">
        <v>166</v>
      </c>
      <c r="B23" s="73" t="s">
        <v>122</v>
      </c>
      <c r="C23" s="147"/>
      <c r="D23" s="25"/>
      <c r="E23" s="25"/>
      <c r="F23" s="25"/>
      <c r="G23" s="26"/>
      <c r="H23" s="25"/>
    </row>
    <row r="24" spans="1:8" s="17" customFormat="1" ht="93.75">
      <c r="A24" s="63" t="s">
        <v>167</v>
      </c>
      <c r="B24" s="75" t="s">
        <v>134</v>
      </c>
      <c r="C24" s="145" t="s">
        <v>131</v>
      </c>
      <c r="D24" s="25"/>
      <c r="E24" s="25"/>
      <c r="F24" s="25"/>
      <c r="G24" s="26"/>
      <c r="H24" s="25"/>
    </row>
    <row r="25" spans="1:8" s="17" customFormat="1" ht="187.5">
      <c r="A25" s="63" t="s">
        <v>168</v>
      </c>
      <c r="B25" s="74" t="s">
        <v>136</v>
      </c>
      <c r="C25" s="145" t="s">
        <v>24</v>
      </c>
      <c r="D25" s="32" t="s">
        <v>169</v>
      </c>
      <c r="E25" s="32" t="s">
        <v>170</v>
      </c>
      <c r="F25" s="73" t="s">
        <v>160</v>
      </c>
      <c r="G25" s="80" t="s">
        <v>35</v>
      </c>
      <c r="H25" s="73" t="s">
        <v>161</v>
      </c>
    </row>
    <row r="26" spans="1:8" s="17" customFormat="1" ht="300">
      <c r="A26" s="63" t="s">
        <v>171</v>
      </c>
      <c r="B26" s="74" t="s">
        <v>138</v>
      </c>
      <c r="C26" s="145" t="s">
        <v>24</v>
      </c>
      <c r="D26" s="32" t="s">
        <v>172</v>
      </c>
      <c r="E26" s="41" t="s">
        <v>173</v>
      </c>
      <c r="F26" s="73" t="s">
        <v>160</v>
      </c>
      <c r="G26" s="80" t="s">
        <v>35</v>
      </c>
      <c r="H26" s="73" t="s">
        <v>161</v>
      </c>
    </row>
    <row r="27" spans="1:8" s="17" customFormat="1"/>
    <row r="28" spans="1:8" s="17" customFormat="1" ht="23.25">
      <c r="A28" s="135" t="s">
        <v>100</v>
      </c>
      <c r="G28" s="20"/>
    </row>
    <row r="29" spans="1:8" s="17" customFormat="1">
      <c r="A29" s="130" t="s">
        <v>30</v>
      </c>
      <c r="B29" s="130" t="s">
        <v>32</v>
      </c>
      <c r="C29" s="130" t="s">
        <v>11</v>
      </c>
      <c r="D29" s="131" t="s">
        <v>14</v>
      </c>
      <c r="E29" s="131" t="s">
        <v>12</v>
      </c>
      <c r="F29" s="131" t="s">
        <v>13</v>
      </c>
      <c r="G29" s="132" t="s">
        <v>31</v>
      </c>
      <c r="H29" s="131" t="s">
        <v>15</v>
      </c>
    </row>
    <row r="30" spans="1:8" s="17" customFormat="1" ht="262.5">
      <c r="A30" s="53" t="s">
        <v>142</v>
      </c>
      <c r="B30" s="38" t="s">
        <v>143</v>
      </c>
      <c r="C30" s="144" t="s">
        <v>24</v>
      </c>
      <c r="D30" s="27" t="s">
        <v>174</v>
      </c>
      <c r="E30" s="54" t="s">
        <v>175</v>
      </c>
      <c r="F30" s="31" t="s">
        <v>176</v>
      </c>
      <c r="G30" s="33" t="s">
        <v>35</v>
      </c>
      <c r="H30" s="31" t="s">
        <v>177</v>
      </c>
    </row>
    <row r="31" spans="1:8" s="17" customFormat="1" ht="93.75">
      <c r="A31" s="53" t="s">
        <v>144</v>
      </c>
      <c r="B31" s="39" t="s">
        <v>145</v>
      </c>
      <c r="C31" s="144" t="s">
        <v>24</v>
      </c>
      <c r="D31" s="27" t="s">
        <v>178</v>
      </c>
      <c r="E31" s="32" t="s">
        <v>179</v>
      </c>
      <c r="F31" s="31" t="s">
        <v>176</v>
      </c>
      <c r="G31" s="33" t="s">
        <v>35</v>
      </c>
      <c r="H31" s="31" t="s">
        <v>177</v>
      </c>
    </row>
    <row r="32" spans="1:8" s="17" customFormat="1" ht="206.25">
      <c r="A32" s="53" t="s">
        <v>146</v>
      </c>
      <c r="B32" s="39" t="s">
        <v>147</v>
      </c>
      <c r="C32" s="144" t="s">
        <v>24</v>
      </c>
      <c r="D32" s="27" t="s">
        <v>178</v>
      </c>
      <c r="E32" s="41" t="s">
        <v>180</v>
      </c>
      <c r="F32" s="31" t="s">
        <v>176</v>
      </c>
      <c r="G32" s="33" t="s">
        <v>35</v>
      </c>
      <c r="H32" s="31" t="s">
        <v>177</v>
      </c>
    </row>
    <row r="33" spans="7:7" s="17" customFormat="1">
      <c r="G33" s="20"/>
    </row>
    <row r="34" spans="7:7" s="17" customFormat="1">
      <c r="G34" s="20"/>
    </row>
    <row r="35" spans="7:7" s="17" customFormat="1">
      <c r="G35" s="20"/>
    </row>
    <row r="36" spans="7:7" s="17" customFormat="1">
      <c r="G36" s="20"/>
    </row>
    <row r="37" spans="7:7" s="17" customFormat="1">
      <c r="G37" s="20"/>
    </row>
    <row r="38" spans="7:7" s="17" customFormat="1">
      <c r="G38" s="20"/>
    </row>
    <row r="39" spans="7:7" s="17" customFormat="1">
      <c r="G39" s="20"/>
    </row>
    <row r="40" spans="7:7" s="17" customFormat="1">
      <c r="G40" s="20"/>
    </row>
    <row r="41" spans="7:7" s="17" customFormat="1">
      <c r="G41" s="20"/>
    </row>
    <row r="42" spans="7:7" s="17" customFormat="1">
      <c r="G42" s="20"/>
    </row>
    <row r="43" spans="7:7" s="17" customFormat="1">
      <c r="G43" s="20"/>
    </row>
    <row r="44" spans="7:7" s="17" customFormat="1">
      <c r="G44" s="20"/>
    </row>
    <row r="45" spans="7:7" s="17" customFormat="1">
      <c r="G45" s="20"/>
    </row>
    <row r="46" spans="7:7" s="17" customFormat="1">
      <c r="G46" s="20"/>
    </row>
    <row r="47" spans="7:7" s="17" customFormat="1">
      <c r="G47" s="20"/>
    </row>
    <row r="48" spans="7:7" s="17" customFormat="1">
      <c r="G48" s="20"/>
    </row>
    <row r="49" spans="7:7" s="17" customFormat="1">
      <c r="G49" s="20"/>
    </row>
    <row r="50" spans="7:7" s="17" customFormat="1">
      <c r="G50" s="20"/>
    </row>
    <row r="51" spans="7:7" s="17" customFormat="1">
      <c r="G51" s="20"/>
    </row>
    <row r="52" spans="7:7" s="17" customFormat="1">
      <c r="G52" s="20"/>
    </row>
    <row r="53" spans="7:7" s="17" customFormat="1">
      <c r="G53" s="20"/>
    </row>
    <row r="54" spans="7:7" s="17" customFormat="1">
      <c r="G54" s="20"/>
    </row>
    <row r="55" spans="7:7" s="17" customFormat="1">
      <c r="G55" s="20"/>
    </row>
    <row r="56" spans="7:7" s="17" customFormat="1">
      <c r="G56" s="20"/>
    </row>
    <row r="57" spans="7:7" s="17" customFormat="1">
      <c r="G57" s="20"/>
    </row>
    <row r="58" spans="7:7" s="17" customFormat="1">
      <c r="G58" s="20"/>
    </row>
    <row r="59" spans="7:7" s="17" customFormat="1">
      <c r="G59" s="20"/>
    </row>
    <row r="60" spans="7:7" s="17" customFormat="1">
      <c r="G60" s="20"/>
    </row>
    <row r="61" spans="7:7" s="17" customFormat="1">
      <c r="G61" s="20"/>
    </row>
    <row r="62" spans="7:7" s="17" customFormat="1">
      <c r="G62" s="20"/>
    </row>
    <row r="63" spans="7:7" s="17" customFormat="1">
      <c r="G63" s="20"/>
    </row>
    <row r="64" spans="7:7" s="17" customFormat="1">
      <c r="G64" s="20"/>
    </row>
    <row r="65" spans="7:7" s="17" customFormat="1">
      <c r="G65" s="20"/>
    </row>
    <row r="66" spans="7:7" s="17" customFormat="1">
      <c r="G66" s="20"/>
    </row>
    <row r="67" spans="7:7" s="17" customFormat="1">
      <c r="G67" s="20"/>
    </row>
    <row r="68" spans="7:7" s="17" customFormat="1">
      <c r="G68" s="20"/>
    </row>
    <row r="69" spans="7:7" s="17" customFormat="1">
      <c r="G69" s="20"/>
    </row>
    <row r="70" spans="7:7" s="17" customFormat="1">
      <c r="G70" s="20"/>
    </row>
    <row r="71" spans="7:7" s="17" customFormat="1">
      <c r="G71" s="20"/>
    </row>
    <row r="72" spans="7:7" s="17" customFormat="1">
      <c r="G72" s="20"/>
    </row>
    <row r="73" spans="7:7" s="17" customFormat="1">
      <c r="G73" s="20"/>
    </row>
    <row r="74" spans="7:7" s="17" customFormat="1">
      <c r="G74" s="20"/>
    </row>
    <row r="75" spans="7:7" s="17" customFormat="1">
      <c r="G75" s="20"/>
    </row>
    <row r="76" spans="7:7" s="17" customFormat="1">
      <c r="G76" s="20"/>
    </row>
    <row r="77" spans="7:7" s="17" customFormat="1">
      <c r="G77" s="20"/>
    </row>
    <row r="78" spans="7:7" s="17" customFormat="1">
      <c r="G78" s="20"/>
    </row>
    <row r="79" spans="7:7" s="17" customFormat="1">
      <c r="G79" s="20"/>
    </row>
    <row r="80" spans="7:7" s="17" customFormat="1">
      <c r="G80" s="20"/>
    </row>
    <row r="81" spans="7:7" s="17" customFormat="1">
      <c r="G81" s="20"/>
    </row>
    <row r="82" spans="7:7" s="17" customFormat="1">
      <c r="G82" s="20"/>
    </row>
    <row r="83" spans="7:7" s="17" customFormat="1">
      <c r="G83" s="20"/>
    </row>
    <row r="84" spans="7:7" s="17" customFormat="1">
      <c r="G84" s="20"/>
    </row>
    <row r="85" spans="7:7" s="17" customFormat="1">
      <c r="G85" s="20"/>
    </row>
    <row r="86" spans="7:7" s="17" customFormat="1">
      <c r="G86" s="20"/>
    </row>
    <row r="87" spans="7:7" s="17" customFormat="1">
      <c r="G87" s="20"/>
    </row>
    <row r="88" spans="7:7" s="17" customFormat="1">
      <c r="G88" s="20"/>
    </row>
    <row r="89" spans="7:7" s="17" customFormat="1">
      <c r="G89" s="20"/>
    </row>
    <row r="90" spans="7:7" s="17" customFormat="1">
      <c r="G90" s="20"/>
    </row>
    <row r="91" spans="7:7" s="17" customFormat="1">
      <c r="G91" s="20"/>
    </row>
    <row r="92" spans="7:7" s="17" customFormat="1">
      <c r="G92" s="20"/>
    </row>
    <row r="93" spans="7:7" s="17" customFormat="1">
      <c r="G93" s="20"/>
    </row>
    <row r="94" spans="7:7" s="17" customFormat="1">
      <c r="G94" s="20"/>
    </row>
    <row r="95" spans="7:7" s="17" customFormat="1">
      <c r="G95" s="20"/>
    </row>
    <row r="96" spans="7:7" s="17" customFormat="1">
      <c r="G96" s="20"/>
    </row>
    <row r="97" spans="7:7" s="17" customFormat="1">
      <c r="G97" s="20"/>
    </row>
    <row r="98" spans="7:7" s="17" customFormat="1">
      <c r="G98" s="20"/>
    </row>
    <row r="99" spans="7:7" s="17" customFormat="1">
      <c r="G99" s="20"/>
    </row>
    <row r="100" spans="7:7" s="17" customFormat="1">
      <c r="G100" s="20"/>
    </row>
    <row r="101" spans="7:7" s="17" customFormat="1">
      <c r="G101" s="20"/>
    </row>
    <row r="102" spans="7:7" s="17" customFormat="1">
      <c r="G102" s="20"/>
    </row>
    <row r="103" spans="7:7" s="17" customFormat="1">
      <c r="G103" s="20"/>
    </row>
    <row r="104" spans="7:7" s="17" customFormat="1">
      <c r="G104" s="20"/>
    </row>
    <row r="105" spans="7:7" s="17" customFormat="1">
      <c r="G105" s="20"/>
    </row>
    <row r="106" spans="7:7" s="17" customFormat="1">
      <c r="G106" s="20"/>
    </row>
    <row r="107" spans="7:7" s="17" customFormat="1">
      <c r="G107" s="20"/>
    </row>
    <row r="108" spans="7:7" s="17" customFormat="1">
      <c r="G108" s="20"/>
    </row>
    <row r="109" spans="7:7" s="17" customFormat="1">
      <c r="G109" s="20"/>
    </row>
    <row r="110" spans="7:7" s="17" customFormat="1">
      <c r="G110" s="20"/>
    </row>
    <row r="111" spans="7:7" s="17" customFormat="1">
      <c r="G111" s="20"/>
    </row>
    <row r="112" spans="7:7" s="17" customFormat="1">
      <c r="G112" s="20"/>
    </row>
    <row r="113" spans="7:7" s="17" customFormat="1">
      <c r="G113" s="20"/>
    </row>
    <row r="114" spans="7:7" s="17" customFormat="1">
      <c r="G114" s="20"/>
    </row>
    <row r="115" spans="7:7" s="17" customFormat="1">
      <c r="G115" s="20"/>
    </row>
    <row r="116" spans="7:7" s="17" customFormat="1">
      <c r="G116" s="20"/>
    </row>
    <row r="117" spans="7:7" s="17" customFormat="1">
      <c r="G117" s="20"/>
    </row>
    <row r="118" spans="7:7" s="17" customFormat="1">
      <c r="G118" s="20"/>
    </row>
    <row r="119" spans="7:7" s="17" customFormat="1">
      <c r="G119" s="20"/>
    </row>
    <row r="120" spans="7:7" s="17" customFormat="1">
      <c r="G120" s="20"/>
    </row>
    <row r="121" spans="7:7" s="17" customFormat="1">
      <c r="G121" s="20"/>
    </row>
    <row r="122" spans="7:7" s="17" customFormat="1">
      <c r="G122" s="20"/>
    </row>
    <row r="123" spans="7:7" s="17" customFormat="1">
      <c r="G123" s="20"/>
    </row>
    <row r="124" spans="7:7" s="17" customFormat="1">
      <c r="G124" s="20"/>
    </row>
    <row r="125" spans="7:7" s="17" customFormat="1">
      <c r="G125" s="20"/>
    </row>
    <row r="126" spans="7:7" s="17" customFormat="1">
      <c r="G126" s="20"/>
    </row>
    <row r="127" spans="7:7" s="17" customFormat="1">
      <c r="G127" s="20"/>
    </row>
    <row r="128" spans="7:7" s="17" customFormat="1">
      <c r="G128" s="20"/>
    </row>
    <row r="129" spans="7:7" s="17" customFormat="1">
      <c r="G129" s="20"/>
    </row>
    <row r="130" spans="7:7" s="17" customFormat="1">
      <c r="G130" s="20"/>
    </row>
    <row r="131" spans="7:7" s="17" customFormat="1">
      <c r="G131" s="20"/>
    </row>
    <row r="132" spans="7:7" s="17" customFormat="1">
      <c r="G132" s="20"/>
    </row>
    <row r="133" spans="7:7" s="17" customFormat="1">
      <c r="G133" s="20"/>
    </row>
    <row r="134" spans="7:7" s="17" customFormat="1">
      <c r="G134" s="20"/>
    </row>
    <row r="135" spans="7:7" s="17" customFormat="1">
      <c r="G135" s="20"/>
    </row>
    <row r="136" spans="7:7" s="17" customFormat="1">
      <c r="G136" s="20"/>
    </row>
    <row r="137" spans="7:7" s="17" customFormat="1">
      <c r="G137" s="20"/>
    </row>
    <row r="138" spans="7:7" s="17" customFormat="1">
      <c r="G138" s="20"/>
    </row>
    <row r="139" spans="7:7" s="17" customFormat="1">
      <c r="G139" s="20"/>
    </row>
    <row r="140" spans="7:7" s="17" customFormat="1">
      <c r="G140" s="20"/>
    </row>
    <row r="141" spans="7:7" s="17" customFormat="1">
      <c r="G141" s="20"/>
    </row>
    <row r="142" spans="7:7" s="17" customFormat="1">
      <c r="G142" s="20"/>
    </row>
    <row r="143" spans="7:7" s="17" customFormat="1">
      <c r="G143" s="20"/>
    </row>
    <row r="144" spans="7:7" s="17" customFormat="1">
      <c r="G144" s="20"/>
    </row>
    <row r="145" spans="7:7" s="17" customFormat="1">
      <c r="G145" s="20"/>
    </row>
    <row r="146" spans="7:7" s="17" customFormat="1">
      <c r="G146" s="20"/>
    </row>
    <row r="147" spans="7:7" s="17" customFormat="1">
      <c r="G147" s="20"/>
    </row>
    <row r="148" spans="7:7" s="17" customFormat="1">
      <c r="G148" s="20"/>
    </row>
    <row r="149" spans="7:7" s="17" customFormat="1">
      <c r="G149" s="20"/>
    </row>
    <row r="150" spans="7:7" s="17" customFormat="1">
      <c r="G150" s="20"/>
    </row>
    <row r="151" spans="7:7" s="17" customFormat="1">
      <c r="G151" s="20"/>
    </row>
    <row r="152" spans="7:7" s="17" customFormat="1">
      <c r="G152" s="20"/>
    </row>
    <row r="153" spans="7:7" s="17" customFormat="1">
      <c r="G153" s="20"/>
    </row>
    <row r="154" spans="7:7" s="17" customFormat="1">
      <c r="G154" s="20"/>
    </row>
    <row r="155" spans="7:7" s="17" customFormat="1">
      <c r="G155" s="20"/>
    </row>
    <row r="156" spans="7:7" s="17" customFormat="1">
      <c r="G156" s="20"/>
    </row>
    <row r="157" spans="7:7" s="17" customFormat="1">
      <c r="G157" s="20"/>
    </row>
    <row r="158" spans="7:7" s="17" customFormat="1">
      <c r="G158" s="20"/>
    </row>
    <row r="159" spans="7:7" s="17" customFormat="1">
      <c r="G159" s="20"/>
    </row>
    <row r="160" spans="7:7" s="17" customFormat="1">
      <c r="G160" s="20"/>
    </row>
    <row r="161" spans="7:7" s="17" customFormat="1">
      <c r="G161" s="20"/>
    </row>
    <row r="162" spans="7:7" s="17" customFormat="1">
      <c r="G162" s="20"/>
    </row>
    <row r="163" spans="7:7" s="17" customFormat="1">
      <c r="G163" s="20"/>
    </row>
    <row r="164" spans="7:7" s="17" customFormat="1">
      <c r="G164" s="20"/>
    </row>
    <row r="165" spans="7:7" s="17" customFormat="1">
      <c r="G165" s="20"/>
    </row>
    <row r="166" spans="7:7" s="17" customFormat="1">
      <c r="G166" s="20"/>
    </row>
    <row r="167" spans="7:7" s="17" customFormat="1">
      <c r="G167" s="20"/>
    </row>
    <row r="168" spans="7:7" s="17" customFormat="1">
      <c r="G168" s="20"/>
    </row>
    <row r="169" spans="7:7" s="17" customFormat="1">
      <c r="G169" s="20"/>
    </row>
    <row r="170" spans="7:7" s="17" customFormat="1">
      <c r="G170" s="20"/>
    </row>
    <row r="171" spans="7:7" s="17" customFormat="1">
      <c r="G171" s="20"/>
    </row>
    <row r="172" spans="7:7" s="17" customFormat="1">
      <c r="G172" s="20"/>
    </row>
    <row r="173" spans="7:7" s="17" customFormat="1">
      <c r="G173" s="20"/>
    </row>
    <row r="174" spans="7:7" s="17" customFormat="1">
      <c r="G174" s="20"/>
    </row>
    <row r="175" spans="7:7" s="17" customFormat="1">
      <c r="G175" s="20"/>
    </row>
    <row r="176" spans="7:7" s="17" customFormat="1">
      <c r="G176" s="20"/>
    </row>
    <row r="177" spans="7:7" s="17" customFormat="1">
      <c r="G177" s="20"/>
    </row>
    <row r="178" spans="7:7" s="17" customFormat="1">
      <c r="G178" s="20"/>
    </row>
    <row r="179" spans="7:7" s="17" customFormat="1">
      <c r="G179" s="20"/>
    </row>
    <row r="180" spans="7:7" s="17" customFormat="1">
      <c r="G180" s="20"/>
    </row>
    <row r="181" spans="7:7" s="17" customFormat="1">
      <c r="G181" s="20"/>
    </row>
    <row r="182" spans="7:7" s="17" customFormat="1">
      <c r="G182" s="20"/>
    </row>
    <row r="183" spans="7:7" s="17" customFormat="1">
      <c r="G183" s="20"/>
    </row>
    <row r="184" spans="7:7" s="17" customFormat="1">
      <c r="G184" s="20"/>
    </row>
    <row r="185" spans="7:7" s="17" customFormat="1">
      <c r="G185" s="20"/>
    </row>
    <row r="186" spans="7:7" s="17" customFormat="1">
      <c r="G186" s="20"/>
    </row>
    <row r="187" spans="7:7" s="17" customFormat="1">
      <c r="G187" s="20"/>
    </row>
    <row r="188" spans="7:7" s="17" customFormat="1">
      <c r="G188" s="20"/>
    </row>
    <row r="189" spans="7:7" s="17" customFormat="1">
      <c r="G189" s="20"/>
    </row>
    <row r="190" spans="7:7" s="17" customFormat="1">
      <c r="G190" s="20"/>
    </row>
    <row r="191" spans="7:7" s="17" customFormat="1">
      <c r="G191" s="20"/>
    </row>
    <row r="192" spans="7:7" s="17" customFormat="1">
      <c r="G192" s="20"/>
    </row>
  </sheetData>
  <dataValidations count="1">
    <dataValidation type="list" allowBlank="1" showInputMessage="1" showErrorMessage="1" sqref="C3:C5" xr:uid="{00000000-0002-0000-0400-000001000000}">
      <formula1>#REF!</formula1>
    </dataValidation>
  </dataValidations>
  <pageMargins left="0.25" right="0.25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CF7C9-514C-4792-9BDA-8A5F93046152}">
  <dimension ref="A1:F298"/>
  <sheetViews>
    <sheetView topLeftCell="A16" zoomScale="70" zoomScaleNormal="70" workbookViewId="0">
      <selection activeCell="C20" sqref="C20"/>
    </sheetView>
  </sheetViews>
  <sheetFormatPr defaultColWidth="9" defaultRowHeight="20.25"/>
  <cols>
    <col min="1" max="1" width="57.7109375" style="1" bestFit="1" customWidth="1"/>
    <col min="2" max="2" width="46" style="1" customWidth="1"/>
    <col min="3" max="3" width="41.42578125" style="1" customWidth="1"/>
    <col min="4" max="4" width="43.85546875" style="1" customWidth="1"/>
    <col min="5" max="5" width="71.7109375" style="1" customWidth="1"/>
    <col min="6" max="6" width="24.85546875" style="1" customWidth="1"/>
    <col min="7" max="7" width="26.7109375" style="1" customWidth="1"/>
    <col min="8" max="16384" width="9" style="1"/>
  </cols>
  <sheetData>
    <row r="1" spans="1:6" s="51" customFormat="1">
      <c r="A1" s="19" t="s">
        <v>65</v>
      </c>
      <c r="B1" s="19"/>
      <c r="C1" s="19"/>
      <c r="D1" s="19"/>
      <c r="E1" s="19"/>
      <c r="F1" s="19"/>
    </row>
    <row r="2" spans="1:6" s="51" customFormat="1">
      <c r="A2" s="19"/>
      <c r="B2" s="19"/>
      <c r="C2" s="19"/>
      <c r="D2" s="19"/>
      <c r="E2" s="19"/>
      <c r="F2" s="19"/>
    </row>
    <row r="3" spans="1:6" s="51" customFormat="1">
      <c r="A3" s="19" t="s">
        <v>56</v>
      </c>
      <c r="B3" s="19"/>
      <c r="C3" s="19"/>
      <c r="D3" s="19"/>
      <c r="E3" s="19"/>
      <c r="F3" s="19"/>
    </row>
    <row r="4" spans="1:6" s="52" customFormat="1">
      <c r="A4" s="119" t="s">
        <v>30</v>
      </c>
      <c r="B4" s="119" t="s">
        <v>11</v>
      </c>
      <c r="C4" s="136" t="s">
        <v>14</v>
      </c>
      <c r="D4" s="136" t="s">
        <v>66</v>
      </c>
    </row>
    <row r="5" spans="1:6" s="51" customFormat="1" ht="37.5">
      <c r="A5" s="53" t="s">
        <v>44</v>
      </c>
      <c r="B5" s="40" t="s">
        <v>24</v>
      </c>
      <c r="C5" s="27" t="s">
        <v>49</v>
      </c>
      <c r="D5" s="54" t="s">
        <v>67</v>
      </c>
    </row>
    <row r="6" spans="1:6" s="51" customFormat="1" ht="37.5">
      <c r="A6" s="53" t="s">
        <v>43</v>
      </c>
      <c r="B6" s="40" t="s">
        <v>24</v>
      </c>
      <c r="C6" s="27" t="s">
        <v>50</v>
      </c>
      <c r="D6" s="32" t="s">
        <v>68</v>
      </c>
    </row>
    <row r="7" spans="1:6" s="51" customFormat="1" ht="37.5">
      <c r="A7" s="53" t="s">
        <v>42</v>
      </c>
      <c r="B7" s="40" t="s">
        <v>24</v>
      </c>
      <c r="C7" s="27" t="s">
        <v>52</v>
      </c>
      <c r="D7" s="41" t="s">
        <v>69</v>
      </c>
    </row>
    <row r="8" spans="1:6" s="51" customFormat="1"/>
    <row r="9" spans="1:6" s="51" customFormat="1">
      <c r="A9" s="81" t="s">
        <v>70</v>
      </c>
    </row>
    <row r="10" spans="1:6" s="51" customFormat="1">
      <c r="A10" s="115" t="s">
        <v>30</v>
      </c>
      <c r="B10" s="115" t="s">
        <v>11</v>
      </c>
      <c r="C10" s="118" t="s">
        <v>14</v>
      </c>
      <c r="D10" s="118" t="s">
        <v>66</v>
      </c>
      <c r="E10" s="52"/>
    </row>
    <row r="11" spans="1:6" s="51" customFormat="1" ht="182.25">
      <c r="A11" s="82" t="s">
        <v>150</v>
      </c>
      <c r="B11" s="83" t="s">
        <v>114</v>
      </c>
      <c r="C11" s="84" t="s">
        <v>151</v>
      </c>
      <c r="D11" s="43" t="s">
        <v>152</v>
      </c>
    </row>
    <row r="12" spans="1:6" s="51" customFormat="1" ht="182.25">
      <c r="A12" s="85" t="s">
        <v>74</v>
      </c>
      <c r="B12" s="83" t="s">
        <v>114</v>
      </c>
      <c r="C12" s="84" t="s">
        <v>151</v>
      </c>
      <c r="D12" s="43" t="s">
        <v>152</v>
      </c>
    </row>
    <row r="13" spans="1:6" s="51" customFormat="1" ht="182.25">
      <c r="A13" s="86" t="s">
        <v>155</v>
      </c>
      <c r="B13" s="83" t="s">
        <v>114</v>
      </c>
      <c r="C13" s="84" t="s">
        <v>151</v>
      </c>
      <c r="D13" s="43" t="s">
        <v>152</v>
      </c>
    </row>
    <row r="14" spans="1:6" s="51" customFormat="1" ht="182.25">
      <c r="A14" s="82" t="s">
        <v>77</v>
      </c>
      <c r="B14" s="83" t="s">
        <v>114</v>
      </c>
      <c r="C14" s="84" t="s">
        <v>151</v>
      </c>
      <c r="D14" s="43" t="s">
        <v>152</v>
      </c>
    </row>
    <row r="15" spans="1:6" s="51" customFormat="1"/>
    <row r="16" spans="1:6" s="51" customFormat="1" ht="37.5">
      <c r="A16" s="79" t="s">
        <v>80</v>
      </c>
    </row>
    <row r="17" spans="1:4" s="51" customFormat="1">
      <c r="A17" s="124" t="s">
        <v>30</v>
      </c>
      <c r="B17" s="124" t="s">
        <v>11</v>
      </c>
      <c r="C17" s="137" t="s">
        <v>14</v>
      </c>
      <c r="D17" s="137" t="s">
        <v>66</v>
      </c>
    </row>
    <row r="18" spans="1:4" s="51" customFormat="1" ht="150">
      <c r="A18" s="111" t="s">
        <v>210</v>
      </c>
      <c r="B18" s="69" t="s">
        <v>24</v>
      </c>
      <c r="C18" s="32" t="s">
        <v>158</v>
      </c>
      <c r="D18" s="32" t="s">
        <v>159</v>
      </c>
    </row>
    <row r="19" spans="1:4" s="51" customFormat="1" ht="131.25">
      <c r="A19" s="111" t="s">
        <v>135</v>
      </c>
      <c r="B19" s="69" t="s">
        <v>24</v>
      </c>
      <c r="C19" s="32" t="s">
        <v>169</v>
      </c>
      <c r="D19" s="32" t="s">
        <v>170</v>
      </c>
    </row>
    <row r="20" spans="1:4" s="51" customFormat="1" ht="225">
      <c r="A20" s="111" t="s">
        <v>137</v>
      </c>
      <c r="B20" s="69" t="s">
        <v>24</v>
      </c>
      <c r="C20" s="32" t="s">
        <v>172</v>
      </c>
      <c r="D20" s="41" t="s">
        <v>211</v>
      </c>
    </row>
    <row r="21" spans="1:4" s="51" customFormat="1"/>
    <row r="22" spans="1:4" s="51" customFormat="1">
      <c r="A22" s="78" t="s">
        <v>100</v>
      </c>
    </row>
    <row r="23" spans="1:4" s="51" customFormat="1">
      <c r="A23" s="130" t="s">
        <v>30</v>
      </c>
      <c r="B23" s="130" t="s">
        <v>11</v>
      </c>
      <c r="C23" s="138" t="s">
        <v>14</v>
      </c>
      <c r="D23" s="138" t="s">
        <v>66</v>
      </c>
    </row>
    <row r="24" spans="1:4" s="51" customFormat="1" ht="206.25">
      <c r="A24" s="53" t="s">
        <v>142</v>
      </c>
      <c r="B24" s="40" t="s">
        <v>24</v>
      </c>
      <c r="C24" s="27" t="s">
        <v>174</v>
      </c>
      <c r="D24" s="54" t="s">
        <v>212</v>
      </c>
    </row>
    <row r="25" spans="1:4" s="51" customFormat="1" ht="75">
      <c r="A25" s="53" t="s">
        <v>144</v>
      </c>
      <c r="B25" s="40" t="s">
        <v>24</v>
      </c>
      <c r="C25" s="27" t="s">
        <v>178</v>
      </c>
      <c r="D25" s="32" t="s">
        <v>213</v>
      </c>
    </row>
    <row r="26" spans="1:4" s="51" customFormat="1" ht="131.25">
      <c r="A26" s="53" t="s">
        <v>146</v>
      </c>
      <c r="B26" s="40" t="s">
        <v>24</v>
      </c>
      <c r="C26" s="27" t="s">
        <v>178</v>
      </c>
      <c r="D26" s="41" t="s">
        <v>180</v>
      </c>
    </row>
    <row r="27" spans="1:4" s="51" customFormat="1"/>
    <row r="28" spans="1:4" s="51" customFormat="1"/>
    <row r="29" spans="1:4" s="51" customFormat="1"/>
    <row r="30" spans="1:4" s="51" customFormat="1"/>
    <row r="31" spans="1:4" s="51" customFormat="1"/>
    <row r="32" spans="1:4" s="51" customFormat="1"/>
    <row r="33" s="51" customFormat="1"/>
    <row r="34" s="51" customFormat="1"/>
    <row r="35" s="51" customFormat="1"/>
    <row r="36" s="51" customFormat="1"/>
    <row r="37" s="51" customFormat="1"/>
    <row r="38" s="51" customFormat="1"/>
    <row r="39" s="51" customFormat="1"/>
    <row r="40" s="51" customFormat="1"/>
    <row r="41" s="51" customFormat="1"/>
    <row r="42" s="51" customFormat="1"/>
    <row r="43" s="51" customFormat="1"/>
    <row r="44" s="51" customFormat="1"/>
    <row r="45" s="51" customFormat="1"/>
    <row r="46" s="51" customFormat="1"/>
    <row r="47" s="51" customFormat="1"/>
    <row r="48" s="51" customFormat="1"/>
    <row r="49" s="51" customFormat="1"/>
    <row r="50" s="51" customFormat="1"/>
    <row r="51" s="51" customFormat="1"/>
    <row r="52" s="51" customFormat="1"/>
    <row r="53" s="51" customFormat="1"/>
    <row r="54" s="51" customFormat="1"/>
    <row r="55" s="51" customFormat="1"/>
    <row r="56" s="51" customFormat="1"/>
    <row r="57" s="51" customFormat="1"/>
    <row r="58" s="51" customFormat="1"/>
    <row r="59" s="51" customFormat="1"/>
    <row r="60" s="51" customFormat="1"/>
    <row r="61" s="51" customFormat="1"/>
    <row r="62" s="51" customFormat="1"/>
    <row r="63" s="51" customFormat="1"/>
    <row r="64" s="51" customFormat="1"/>
    <row r="65" s="51" customFormat="1"/>
    <row r="66" s="51" customFormat="1"/>
    <row r="67" s="51" customFormat="1"/>
    <row r="68" s="51" customFormat="1"/>
    <row r="69" s="51" customFormat="1"/>
    <row r="70" s="51" customFormat="1"/>
    <row r="71" s="51" customFormat="1"/>
    <row r="72" s="51" customFormat="1"/>
    <row r="73" s="51" customFormat="1"/>
    <row r="74" s="51" customFormat="1"/>
    <row r="75" s="51" customFormat="1"/>
    <row r="76" s="51" customFormat="1"/>
    <row r="77" s="51" customFormat="1"/>
    <row r="78" s="51" customFormat="1"/>
    <row r="79" s="51" customFormat="1"/>
    <row r="80" s="51" customFormat="1"/>
    <row r="81" s="51" customFormat="1"/>
    <row r="82" s="51" customFormat="1"/>
    <row r="83" s="51" customFormat="1"/>
    <row r="84" s="51" customFormat="1"/>
    <row r="85" s="51" customFormat="1"/>
    <row r="86" s="51" customFormat="1"/>
    <row r="87" s="51" customFormat="1"/>
    <row r="88" s="51" customFormat="1"/>
    <row r="89" s="51" customFormat="1"/>
    <row r="90" s="51" customFormat="1"/>
    <row r="91" s="51" customFormat="1"/>
    <row r="92" s="51" customFormat="1"/>
    <row r="93" s="51" customFormat="1"/>
    <row r="94" s="51" customFormat="1"/>
    <row r="95" s="51" customFormat="1"/>
    <row r="96" s="51" customFormat="1"/>
    <row r="97" s="51" customFormat="1"/>
    <row r="98" s="51" customFormat="1"/>
    <row r="99" s="51" customFormat="1"/>
    <row r="100" s="51" customFormat="1"/>
    <row r="101" s="51" customFormat="1"/>
    <row r="102" s="51" customFormat="1"/>
    <row r="103" s="51" customFormat="1"/>
    <row r="104" s="51" customFormat="1"/>
    <row r="105" s="51" customFormat="1"/>
    <row r="106" s="51" customFormat="1"/>
    <row r="107" s="51" customFormat="1"/>
    <row r="108" s="51" customFormat="1"/>
    <row r="109" s="51" customFormat="1"/>
    <row r="110" s="51" customFormat="1"/>
    <row r="111" s="51" customFormat="1"/>
    <row r="112" s="51" customFormat="1"/>
    <row r="113" s="51" customFormat="1"/>
    <row r="114" s="51" customFormat="1"/>
    <row r="115" s="51" customFormat="1"/>
    <row r="116" s="51" customFormat="1"/>
    <row r="117" s="51" customFormat="1"/>
    <row r="118" s="51" customFormat="1"/>
    <row r="119" s="51" customFormat="1"/>
    <row r="120" s="51" customFormat="1"/>
    <row r="121" s="51" customFormat="1"/>
    <row r="122" s="51" customFormat="1"/>
    <row r="123" s="51" customFormat="1"/>
    <row r="124" s="51" customFormat="1"/>
    <row r="125" s="51" customFormat="1"/>
    <row r="126" s="51" customFormat="1"/>
    <row r="127" s="51" customFormat="1"/>
    <row r="128" s="51" customFormat="1"/>
    <row r="129" s="51" customFormat="1"/>
    <row r="130" s="51" customFormat="1"/>
    <row r="131" s="51" customFormat="1"/>
    <row r="132" s="51" customFormat="1"/>
    <row r="133" s="51" customFormat="1"/>
    <row r="134" s="51" customFormat="1"/>
    <row r="135" s="51" customFormat="1"/>
    <row r="136" s="51" customFormat="1"/>
    <row r="137" s="51" customFormat="1"/>
    <row r="138" s="51" customFormat="1"/>
    <row r="139" s="51" customFormat="1"/>
    <row r="140" s="51" customFormat="1"/>
    <row r="141" s="51" customFormat="1"/>
    <row r="142" s="51" customFormat="1"/>
    <row r="143" s="51" customFormat="1"/>
    <row r="144" s="51" customFormat="1"/>
    <row r="145" s="51" customFormat="1"/>
    <row r="146" s="51" customFormat="1"/>
    <row r="147" s="51" customFormat="1"/>
    <row r="148" s="51" customFormat="1"/>
    <row r="149" s="51" customFormat="1"/>
    <row r="150" s="51" customFormat="1"/>
    <row r="151" s="51" customFormat="1"/>
    <row r="152" s="51" customFormat="1"/>
    <row r="153" s="51" customFormat="1"/>
    <row r="154" s="51" customFormat="1"/>
    <row r="155" s="51" customFormat="1"/>
    <row r="156" s="51" customFormat="1"/>
    <row r="157" s="51" customFormat="1"/>
    <row r="158" s="51" customFormat="1"/>
    <row r="159" s="51" customFormat="1"/>
    <row r="160" s="51" customFormat="1"/>
    <row r="161" s="51" customFormat="1"/>
    <row r="162" s="51" customFormat="1"/>
    <row r="163" s="51" customFormat="1"/>
    <row r="164" s="51" customFormat="1"/>
    <row r="165" s="51" customFormat="1"/>
    <row r="166" s="51" customFormat="1"/>
    <row r="167" s="51" customFormat="1"/>
    <row r="168" s="51" customFormat="1"/>
    <row r="169" s="51" customFormat="1"/>
    <row r="170" s="51" customFormat="1"/>
    <row r="171" s="51" customFormat="1"/>
    <row r="172" s="51" customFormat="1"/>
    <row r="173" s="51" customFormat="1"/>
    <row r="174" s="51" customFormat="1"/>
    <row r="175" s="51" customFormat="1"/>
    <row r="176" s="51" customFormat="1"/>
    <row r="177" s="51" customFormat="1"/>
    <row r="178" s="51" customFormat="1"/>
    <row r="179" s="51" customFormat="1"/>
    <row r="180" s="51" customFormat="1"/>
    <row r="181" s="51" customFormat="1"/>
    <row r="182" s="51" customFormat="1"/>
    <row r="183" s="51" customFormat="1"/>
    <row r="184" s="51" customFormat="1"/>
    <row r="185" s="51" customFormat="1"/>
    <row r="186" s="51" customFormat="1"/>
    <row r="187" s="51" customFormat="1"/>
    <row r="188" s="51" customFormat="1"/>
    <row r="189" s="51" customFormat="1"/>
    <row r="190" s="51" customFormat="1"/>
    <row r="191" s="51" customFormat="1"/>
    <row r="192" s="51" customFormat="1"/>
    <row r="193" s="51" customFormat="1"/>
    <row r="194" s="51" customFormat="1"/>
    <row r="195" s="51" customFormat="1"/>
    <row r="196" s="51" customFormat="1"/>
    <row r="197" s="51" customFormat="1"/>
    <row r="198" s="51" customFormat="1"/>
    <row r="199" s="51" customFormat="1"/>
    <row r="200" s="51" customFormat="1"/>
    <row r="201" s="51" customFormat="1"/>
    <row r="202" s="51" customFormat="1"/>
    <row r="203" s="51" customFormat="1"/>
    <row r="204" s="51" customFormat="1"/>
    <row r="205" s="51" customFormat="1"/>
    <row r="206" s="51" customFormat="1"/>
    <row r="207" s="51" customFormat="1"/>
    <row r="208" s="51" customFormat="1"/>
    <row r="209" s="51" customFormat="1"/>
    <row r="210" s="51" customFormat="1"/>
    <row r="211" s="51" customFormat="1"/>
    <row r="212" s="51" customFormat="1"/>
    <row r="213" s="51" customFormat="1"/>
    <row r="214" s="51" customFormat="1"/>
    <row r="215" s="51" customFormat="1"/>
    <row r="216" s="51" customFormat="1"/>
    <row r="217" s="51" customFormat="1"/>
    <row r="218" s="51" customFormat="1"/>
    <row r="219" s="51" customFormat="1"/>
    <row r="220" s="51" customFormat="1"/>
    <row r="221" s="51" customFormat="1"/>
    <row r="222" s="51" customFormat="1"/>
    <row r="223" s="51" customFormat="1"/>
    <row r="224" s="51" customFormat="1"/>
    <row r="225" s="51" customFormat="1"/>
    <row r="226" s="51" customFormat="1"/>
    <row r="227" s="51" customFormat="1"/>
    <row r="228" s="51" customFormat="1"/>
    <row r="229" s="51" customFormat="1"/>
    <row r="230" s="51" customFormat="1"/>
    <row r="231" s="51" customFormat="1"/>
    <row r="232" s="51" customFormat="1"/>
    <row r="233" s="51" customFormat="1"/>
    <row r="234" s="51" customFormat="1"/>
    <row r="235" s="51" customFormat="1"/>
    <row r="236" s="51" customFormat="1"/>
    <row r="237" s="51" customFormat="1"/>
    <row r="238" s="51" customFormat="1"/>
    <row r="239" s="51" customFormat="1"/>
    <row r="240" s="51" customFormat="1"/>
    <row r="241" s="51" customFormat="1"/>
    <row r="242" s="51" customFormat="1"/>
    <row r="243" s="51" customFormat="1"/>
    <row r="244" s="51" customFormat="1"/>
    <row r="245" s="51" customFormat="1"/>
    <row r="246" s="51" customFormat="1"/>
    <row r="247" s="51" customFormat="1"/>
    <row r="248" s="51" customFormat="1"/>
    <row r="249" s="51" customFormat="1"/>
    <row r="250" s="51" customFormat="1"/>
    <row r="251" s="51" customFormat="1"/>
    <row r="252" s="51" customFormat="1"/>
    <row r="253" s="51" customFormat="1"/>
    <row r="254" s="51" customFormat="1"/>
    <row r="255" s="51" customFormat="1"/>
    <row r="256" s="51" customFormat="1"/>
    <row r="257" s="51" customFormat="1"/>
    <row r="258" s="51" customFormat="1"/>
    <row r="259" s="51" customFormat="1"/>
    <row r="260" s="51" customFormat="1"/>
    <row r="261" s="51" customFormat="1"/>
    <row r="262" s="51" customFormat="1"/>
    <row r="263" s="51" customFormat="1"/>
    <row r="264" s="51" customFormat="1"/>
    <row r="265" s="51" customFormat="1"/>
    <row r="266" s="51" customFormat="1"/>
    <row r="267" s="51" customFormat="1"/>
    <row r="268" s="51" customFormat="1"/>
    <row r="269" s="51" customFormat="1"/>
    <row r="270" s="51" customFormat="1"/>
    <row r="271" s="51" customFormat="1"/>
    <row r="272" s="51" customFormat="1"/>
    <row r="273" s="51" customFormat="1"/>
    <row r="274" s="51" customFormat="1"/>
    <row r="275" s="51" customFormat="1"/>
    <row r="276" s="51" customFormat="1"/>
    <row r="277" s="51" customFormat="1"/>
    <row r="278" s="51" customFormat="1"/>
    <row r="279" s="51" customFormat="1"/>
    <row r="280" s="51" customFormat="1"/>
    <row r="281" s="51" customFormat="1"/>
    <row r="282" s="51" customFormat="1"/>
    <row r="283" s="51" customFormat="1"/>
    <row r="284" s="51" customFormat="1"/>
    <row r="285" s="51" customFormat="1"/>
    <row r="286" s="51" customFormat="1"/>
    <row r="287" s="51" customFormat="1"/>
    <row r="288" s="51" customFormat="1"/>
    <row r="289" s="51" customFormat="1"/>
    <row r="290" s="51" customFormat="1"/>
    <row r="291" s="51" customFormat="1"/>
    <row r="292" s="51" customFormat="1"/>
    <row r="293" s="51" customFormat="1"/>
    <row r="294" s="51" customFormat="1"/>
    <row r="295" s="51" customFormat="1"/>
    <row r="296" s="51" customFormat="1"/>
    <row r="297" s="51" customFormat="1"/>
    <row r="298" s="51" customFormat="1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688F-4084-41B6-B35D-739D294AC2B8}">
  <dimension ref="A1:K12"/>
  <sheetViews>
    <sheetView tabSelected="1" workbookViewId="0">
      <selection activeCell="G10" sqref="G10"/>
    </sheetView>
  </sheetViews>
  <sheetFormatPr defaultColWidth="9" defaultRowHeight="20.25"/>
  <cols>
    <col min="1" max="1" width="4.140625" style="1" customWidth="1"/>
    <col min="2" max="2" width="26.140625" style="1" customWidth="1"/>
    <col min="3" max="3" width="37.28515625" style="1" customWidth="1"/>
    <col min="4" max="4" width="33.7109375" style="1" customWidth="1"/>
    <col min="5" max="5" width="21.28515625" style="1" customWidth="1"/>
    <col min="6" max="6" width="16.7109375" style="1" customWidth="1"/>
    <col min="7" max="7" width="18.85546875" style="1" customWidth="1"/>
    <col min="8" max="8" width="39" style="1" bestFit="1" customWidth="1"/>
    <col min="9" max="9" width="17.28515625" style="1" customWidth="1"/>
    <col min="10" max="10" width="21.42578125" style="1" bestFit="1" customWidth="1"/>
    <col min="11" max="11" width="20.42578125" style="1" bestFit="1" customWidth="1"/>
    <col min="12" max="16384" width="9" style="1"/>
  </cols>
  <sheetData>
    <row r="1" spans="1:11">
      <c r="A1" s="87" t="s">
        <v>181</v>
      </c>
    </row>
    <row r="3" spans="1:11">
      <c r="A3" s="88" t="s">
        <v>182</v>
      </c>
    </row>
    <row r="4" spans="1:11">
      <c r="A4" s="89"/>
    </row>
    <row r="5" spans="1:11" s="90" customFormat="1">
      <c r="B5" s="91" t="s">
        <v>9</v>
      </c>
      <c r="C5" s="92" t="s">
        <v>10</v>
      </c>
      <c r="D5" s="92" t="s">
        <v>183</v>
      </c>
      <c r="E5" s="92" t="s">
        <v>184</v>
      </c>
      <c r="F5" s="92" t="s">
        <v>31</v>
      </c>
      <c r="G5" s="92" t="s">
        <v>185</v>
      </c>
      <c r="H5" s="92" t="s">
        <v>186</v>
      </c>
      <c r="I5" s="92" t="s">
        <v>13</v>
      </c>
      <c r="J5" s="92" t="s">
        <v>187</v>
      </c>
      <c r="K5" s="92" t="s">
        <v>188</v>
      </c>
    </row>
    <row r="6" spans="1:11" ht="60.75">
      <c r="B6" s="93" t="s">
        <v>81</v>
      </c>
      <c r="C6" s="94" t="s">
        <v>33</v>
      </c>
      <c r="D6" s="94" t="s">
        <v>189</v>
      </c>
      <c r="E6" s="95" t="s">
        <v>190</v>
      </c>
      <c r="F6" s="96">
        <f>E9+E10+E11+E12</f>
        <v>38938000</v>
      </c>
      <c r="G6" s="97" t="s">
        <v>191</v>
      </c>
      <c r="H6" s="98" t="s">
        <v>192</v>
      </c>
      <c r="I6" s="99" t="s">
        <v>193</v>
      </c>
      <c r="J6" s="100"/>
      <c r="K6" s="100"/>
    </row>
    <row r="7" spans="1:11">
      <c r="A7" s="89"/>
    </row>
    <row r="8" spans="1:11" s="90" customFormat="1" ht="40.5">
      <c r="A8" s="101" t="s">
        <v>194</v>
      </c>
      <c r="B8" s="101" t="s">
        <v>195</v>
      </c>
      <c r="C8" s="101" t="s">
        <v>196</v>
      </c>
      <c r="D8" s="101" t="s">
        <v>197</v>
      </c>
      <c r="E8" s="101" t="s">
        <v>198</v>
      </c>
    </row>
    <row r="9" spans="1:11" ht="60.75">
      <c r="A9" s="102">
        <v>1</v>
      </c>
      <c r="B9" s="95" t="s">
        <v>199</v>
      </c>
      <c r="C9" s="95" t="s">
        <v>200</v>
      </c>
      <c r="D9" s="103" t="s">
        <v>201</v>
      </c>
      <c r="E9" s="104">
        <f>1358000*11</f>
        <v>14938000</v>
      </c>
    </row>
    <row r="10" spans="1:11" ht="81">
      <c r="A10" s="102">
        <v>2</v>
      </c>
      <c r="B10" s="105" t="s">
        <v>202</v>
      </c>
      <c r="C10" s="105" t="s">
        <v>203</v>
      </c>
      <c r="D10" s="103" t="s">
        <v>204</v>
      </c>
      <c r="E10" s="106">
        <f>850000*21</f>
        <v>17850000</v>
      </c>
    </row>
    <row r="11" spans="1:11" ht="81">
      <c r="A11" s="102">
        <v>3</v>
      </c>
      <c r="B11" s="105" t="s">
        <v>202</v>
      </c>
      <c r="C11" s="105" t="s">
        <v>205</v>
      </c>
      <c r="D11" s="107" t="s">
        <v>206</v>
      </c>
      <c r="E11" s="108">
        <f>1055000*4</f>
        <v>4220000</v>
      </c>
    </row>
    <row r="12" spans="1:11" ht="60.75">
      <c r="A12" s="109">
        <v>4</v>
      </c>
      <c r="B12" s="110" t="s">
        <v>207</v>
      </c>
      <c r="C12" s="110" t="s">
        <v>208</v>
      </c>
      <c r="D12" s="107" t="s">
        <v>209</v>
      </c>
      <c r="E12" s="108">
        <f>965000*2</f>
        <v>1930000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1แบบเสนอความเสี่ยงและกำหนดเกณฑ์</vt:lpstr>
      <vt:lpstr>2ระบุประเด็นความเสี่ยง</vt:lpstr>
      <vt:lpstr>3แผนบริหารจัดการความเสี่ยง</vt:lpstr>
      <vt:lpstr>ผลการดำเนินการ</vt:lpstr>
      <vt:lpstr>แบบประมาณการงบประมาณ</vt:lpstr>
      <vt:lpstr>'2ระบุประเด็นความเสี่ยง'!Print_Area</vt:lpstr>
      <vt:lpstr>'3แผนบริหารจัดการความเสี่ยง'!Print_Area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Acer</cp:lastModifiedBy>
  <cp:lastPrinted>2024-02-22T09:07:02Z</cp:lastPrinted>
  <dcterms:created xsi:type="dcterms:W3CDTF">2022-12-19T01:56:33Z</dcterms:created>
  <dcterms:modified xsi:type="dcterms:W3CDTF">2024-05-29T09:26:37Z</dcterms:modified>
</cp:coreProperties>
</file>