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09F692C2-8B22-4E48-8C65-963A2F283DB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ขึ้นทะเบียน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8" i="1" l="1"/>
  <c r="Q18" i="1"/>
  <c r="D18" i="1"/>
  <c r="E18" i="1"/>
  <c r="G18" i="1"/>
  <c r="H18" i="1"/>
  <c r="J18" i="1"/>
  <c r="K18" i="1"/>
  <c r="M18" i="1"/>
  <c r="N18" i="1"/>
  <c r="F8" i="1"/>
  <c r="I8" i="1"/>
  <c r="L8" i="1"/>
  <c r="O8" i="1"/>
  <c r="F9" i="1"/>
  <c r="L9" i="1"/>
  <c r="O9" i="1"/>
  <c r="S9" i="1"/>
  <c r="F10" i="1"/>
  <c r="C10" i="1" s="1"/>
  <c r="I10" i="1"/>
  <c r="L10" i="1"/>
  <c r="O10" i="1"/>
  <c r="S10" i="1"/>
  <c r="F11" i="1"/>
  <c r="I11" i="1"/>
  <c r="L11" i="1"/>
  <c r="O11" i="1"/>
  <c r="S11" i="1"/>
  <c r="F12" i="1"/>
  <c r="I12" i="1"/>
  <c r="L12" i="1"/>
  <c r="O12" i="1"/>
  <c r="S12" i="1"/>
  <c r="F13" i="1"/>
  <c r="I13" i="1"/>
  <c r="L13" i="1"/>
  <c r="O13" i="1"/>
  <c r="S13" i="1"/>
  <c r="F14" i="1"/>
  <c r="I14" i="1"/>
  <c r="L14" i="1"/>
  <c r="O14" i="1"/>
  <c r="S14" i="1"/>
  <c r="F15" i="1"/>
  <c r="I15" i="1"/>
  <c r="L15" i="1"/>
  <c r="O15" i="1"/>
  <c r="S15" i="1"/>
  <c r="F16" i="1"/>
  <c r="I16" i="1"/>
  <c r="L16" i="1"/>
  <c r="O16" i="1"/>
  <c r="S16" i="1"/>
  <c r="F17" i="1"/>
  <c r="C17" i="1" s="1"/>
  <c r="I17" i="1"/>
  <c r="L17" i="1"/>
  <c r="O17" i="1"/>
  <c r="S17" i="1"/>
  <c r="L6" i="1"/>
  <c r="O7" i="1"/>
  <c r="O6" i="1"/>
  <c r="L7" i="1"/>
  <c r="I6" i="1"/>
  <c r="I7" i="1"/>
  <c r="F7" i="1"/>
  <c r="F6" i="1"/>
  <c r="S7" i="1"/>
  <c r="S6" i="1"/>
  <c r="C14" i="1" l="1"/>
  <c r="C13" i="1"/>
  <c r="C15" i="1"/>
  <c r="C16" i="1"/>
  <c r="C12" i="1"/>
  <c r="C11" i="1"/>
  <c r="C9" i="1"/>
  <c r="C8" i="1"/>
  <c r="O18" i="1"/>
  <c r="L18" i="1"/>
  <c r="C7" i="1"/>
  <c r="I18" i="1"/>
  <c r="S18" i="1"/>
  <c r="C6" i="1"/>
  <c r="F18" i="1"/>
  <c r="C18" i="1" l="1"/>
</calcChain>
</file>

<file path=xl/sharedStrings.xml><?xml version="1.0" encoding="utf-8"?>
<sst xmlns="http://schemas.openxmlformats.org/spreadsheetml/2006/main" count="70" uniqueCount="29">
  <si>
    <t>ลำดับ</t>
  </si>
  <si>
    <t>เดือน</t>
  </si>
  <si>
    <t>ชาย</t>
  </si>
  <si>
    <t>หญิง</t>
  </si>
  <si>
    <t>รวม</t>
  </si>
  <si>
    <t>ในจังหวัด</t>
  </si>
  <si>
    <t>ต่างจังหวัด</t>
  </si>
  <si>
    <t>ข้อมูลการขึ้นทะเบียนและรายงานตัวผู้ประกันตนกรณีว่างงาน</t>
  </si>
  <si>
    <t>ภูมิลำเนา</t>
  </si>
  <si>
    <t xml:space="preserve"> ตุลาคม 2565</t>
  </si>
  <si>
    <t xml:space="preserve"> พฤศจิกายน 2565</t>
  </si>
  <si>
    <t xml:space="preserve"> ธันวาคม 2565</t>
  </si>
  <si>
    <t xml:space="preserve"> มกราคม 2566</t>
  </si>
  <si>
    <t xml:space="preserve"> กุมภาพันธ์ 2566</t>
  </si>
  <si>
    <t xml:space="preserve"> มีนาคม 2566</t>
  </si>
  <si>
    <t xml:space="preserve"> เมษายน 2566</t>
  </si>
  <si>
    <t xml:space="preserve"> พฤษภาคม 2566</t>
  </si>
  <si>
    <t xml:space="preserve"> มิถุนาน 2566</t>
  </si>
  <si>
    <t xml:space="preserve"> กรกฎาคม 2566</t>
  </si>
  <si>
    <t xml:space="preserve"> สิงหาคม 2566</t>
  </si>
  <si>
    <t xml:space="preserve">  กันยายน 2566</t>
  </si>
  <si>
    <t>ที่</t>
  </si>
  <si>
    <t>การรายงานตัว</t>
  </si>
  <si>
    <t>ขึ้นทะเบียน กรณีลาออก</t>
  </si>
  <si>
    <t>ขึ้นทะเบียน กรณีเลิกจ้าง</t>
  </si>
  <si>
    <t>ขึ้นทะเบียน</t>
  </si>
  <si>
    <t>รวมทั้งสิ้น</t>
  </si>
  <si>
    <t>-</t>
  </si>
  <si>
    <t>จังหวัดนครราชสีมา ประจำปี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</si>
</sst>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DD7E6"/>
        <bgColor indexed="64"/>
      </patternFill>
    </fill>
    <fill>
      <patternFill patternType="solid">
        <fgColor rgb="FFCBF1D6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/>
    <xf numFmtId="0" fontId="4" fillId="0" borderId="9" xfId="0" applyFont="1" applyBorder="1" applyAlignment="1">
      <alignment horizontal="left" vertical="center"/>
    </xf>
    <xf numFmtId="17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" fontId="4" fillId="0" borderId="15" xfId="0" applyNumberFormat="1" applyFont="1" applyBorder="1" applyAlignment="1">
      <alignment horizontal="left" vertical="center"/>
    </xf>
    <xf numFmtId="3" fontId="4" fillId="5" borderId="17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  <xf numFmtId="3" fontId="5" fillId="5" borderId="14" xfId="0" applyNumberFormat="1" applyFont="1" applyFill="1" applyBorder="1" applyAlignment="1">
      <alignment horizontal="center" vertical="center"/>
    </xf>
    <xf numFmtId="187" fontId="4" fillId="4" borderId="9" xfId="1" applyNumberFormat="1" applyFont="1" applyFill="1" applyBorder="1" applyAlignment="1">
      <alignment horizontal="center" vertical="center"/>
    </xf>
    <xf numFmtId="187" fontId="4" fillId="4" borderId="15" xfId="1" applyNumberFormat="1" applyFont="1" applyFill="1" applyBorder="1" applyAlignment="1">
      <alignment horizontal="center" vertical="center"/>
    </xf>
    <xf numFmtId="187" fontId="5" fillId="4" borderId="12" xfId="1" applyNumberFormat="1" applyFont="1" applyFill="1" applyBorder="1" applyAlignment="1">
      <alignment horizontal="center" vertical="center"/>
    </xf>
    <xf numFmtId="187" fontId="5" fillId="4" borderId="14" xfId="1" applyNumberFormat="1" applyFont="1" applyFill="1" applyBorder="1" applyAlignment="1">
      <alignment horizontal="center" vertical="center"/>
    </xf>
    <xf numFmtId="187" fontId="5" fillId="4" borderId="13" xfId="1" applyNumberFormat="1" applyFont="1" applyFill="1" applyBorder="1" applyAlignment="1">
      <alignment horizontal="center" vertical="center"/>
    </xf>
    <xf numFmtId="3" fontId="4" fillId="2" borderId="17" xfId="1" applyNumberFormat="1" applyFont="1" applyFill="1" applyBorder="1" applyAlignment="1">
      <alignment horizontal="center" vertical="center"/>
    </xf>
    <xf numFmtId="3" fontId="4" fillId="3" borderId="17" xfId="1" applyNumberFormat="1" applyFont="1" applyFill="1" applyBorder="1" applyAlignment="1">
      <alignment horizontal="center" vertical="center"/>
    </xf>
    <xf numFmtId="187" fontId="4" fillId="4" borderId="17" xfId="1" applyNumberFormat="1" applyFont="1" applyFill="1" applyBorder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CBF1D6"/>
      <color rgb="FFFDD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activeCell="C20" sqref="C20"/>
    </sheetView>
  </sheetViews>
  <sheetFormatPr defaultRowHeight="26.15" customHeight="1" x14ac:dyDescent="0.3"/>
  <cols>
    <col min="1" max="1" width="4.58203125" customWidth="1"/>
    <col min="2" max="2" width="13.75" customWidth="1"/>
    <col min="3" max="3" width="8.58203125" customWidth="1"/>
    <col min="4" max="5" width="7.08203125" customWidth="1"/>
    <col min="6" max="6" width="7.08203125" style="4" customWidth="1"/>
    <col min="7" max="8" width="7.08203125" customWidth="1"/>
    <col min="9" max="9" width="7.08203125" style="4" customWidth="1"/>
    <col min="10" max="11" width="7.08203125" customWidth="1"/>
    <col min="12" max="12" width="7.08203125" style="4" customWidth="1"/>
    <col min="13" max="14" width="7.08203125" customWidth="1"/>
    <col min="15" max="15" width="7.08203125" style="4" customWidth="1"/>
    <col min="16" max="16" width="0.83203125" customWidth="1"/>
    <col min="17" max="19" width="7.08203125" customWidth="1"/>
  </cols>
  <sheetData>
    <row r="1" spans="1:19" s="1" customFormat="1" ht="26.15" customHeight="1" x14ac:dyDescent="0.3">
      <c r="A1" s="41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6.15" customHeight="1" x14ac:dyDescent="0.3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s="3" customFormat="1" ht="12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9" s="1" customFormat="1" ht="26.15" customHeight="1" x14ac:dyDescent="0.3">
      <c r="A4" s="8" t="s">
        <v>0</v>
      </c>
      <c r="B4" s="44" t="s">
        <v>1</v>
      </c>
      <c r="C4" s="18" t="s">
        <v>25</v>
      </c>
      <c r="D4" s="46" t="s">
        <v>23</v>
      </c>
      <c r="E4" s="46"/>
      <c r="F4" s="46"/>
      <c r="G4" s="46" t="s">
        <v>8</v>
      </c>
      <c r="H4" s="46"/>
      <c r="I4" s="46"/>
      <c r="J4" s="47" t="s">
        <v>24</v>
      </c>
      <c r="K4" s="47"/>
      <c r="L4" s="47"/>
      <c r="M4" s="47" t="s">
        <v>8</v>
      </c>
      <c r="N4" s="47"/>
      <c r="O4" s="48"/>
      <c r="Q4" s="38" t="s">
        <v>22</v>
      </c>
      <c r="R4" s="39"/>
      <c r="S4" s="40"/>
    </row>
    <row r="5" spans="1:19" s="1" customFormat="1" ht="26.15" customHeight="1" thickBot="1" x14ac:dyDescent="0.35">
      <c r="A5" s="16" t="s">
        <v>21</v>
      </c>
      <c r="B5" s="45"/>
      <c r="C5" s="17" t="s">
        <v>26</v>
      </c>
      <c r="D5" s="11" t="s">
        <v>2</v>
      </c>
      <c r="E5" s="11" t="s">
        <v>3</v>
      </c>
      <c r="F5" s="11" t="s">
        <v>4</v>
      </c>
      <c r="G5" s="12" t="s">
        <v>5</v>
      </c>
      <c r="H5" s="12" t="s">
        <v>6</v>
      </c>
      <c r="I5" s="11" t="s">
        <v>4</v>
      </c>
      <c r="J5" s="13" t="s">
        <v>2</v>
      </c>
      <c r="K5" s="13" t="s">
        <v>3</v>
      </c>
      <c r="L5" s="13" t="s">
        <v>4</v>
      </c>
      <c r="M5" s="14" t="s">
        <v>5</v>
      </c>
      <c r="N5" s="14" t="s">
        <v>6</v>
      </c>
      <c r="O5" s="15" t="s">
        <v>4</v>
      </c>
      <c r="Q5" s="19" t="s">
        <v>2</v>
      </c>
      <c r="R5" s="20" t="s">
        <v>3</v>
      </c>
      <c r="S5" s="21" t="s">
        <v>4</v>
      </c>
    </row>
    <row r="6" spans="1:19" s="1" customFormat="1" ht="26.15" customHeight="1" x14ac:dyDescent="0.3">
      <c r="A6" s="9">
        <v>1</v>
      </c>
      <c r="B6" s="10" t="s">
        <v>9</v>
      </c>
      <c r="C6" s="24">
        <f>SUM(F6,L6)</f>
        <v>1330</v>
      </c>
      <c r="D6" s="34">
        <v>386</v>
      </c>
      <c r="E6" s="34">
        <v>599</v>
      </c>
      <c r="F6" s="34">
        <f>SUM(D6:E6)</f>
        <v>985</v>
      </c>
      <c r="G6" s="34">
        <v>768</v>
      </c>
      <c r="H6" s="34">
        <v>217</v>
      </c>
      <c r="I6" s="34">
        <f>SUM(G6:H6)</f>
        <v>985</v>
      </c>
      <c r="J6" s="35">
        <v>186</v>
      </c>
      <c r="K6" s="35">
        <v>159</v>
      </c>
      <c r="L6" s="35">
        <f>SUM(J6:K6)</f>
        <v>345</v>
      </c>
      <c r="M6" s="35">
        <v>245</v>
      </c>
      <c r="N6" s="35">
        <v>100</v>
      </c>
      <c r="O6" s="35">
        <f>SUM(M6:N6)</f>
        <v>345</v>
      </c>
      <c r="Q6" s="36">
        <v>1425</v>
      </c>
      <c r="R6" s="36">
        <v>1736</v>
      </c>
      <c r="S6" s="36">
        <f>SUM(Q6:R6)</f>
        <v>3161</v>
      </c>
    </row>
    <row r="7" spans="1:19" s="1" customFormat="1" ht="26.15" customHeight="1" x14ac:dyDescent="0.3">
      <c r="A7" s="7">
        <v>2</v>
      </c>
      <c r="B7" s="5" t="s">
        <v>10</v>
      </c>
      <c r="C7" s="25">
        <f>SUM(F7,L7)</f>
        <v>2118</v>
      </c>
      <c r="D7" s="26">
        <v>317</v>
      </c>
      <c r="E7" s="26">
        <v>815</v>
      </c>
      <c r="F7" s="26">
        <f>SUM(D7:E7)</f>
        <v>1132</v>
      </c>
      <c r="G7" s="26">
        <v>819</v>
      </c>
      <c r="H7" s="26">
        <v>313</v>
      </c>
      <c r="I7" s="26">
        <f>SUM(G7:H7)</f>
        <v>1132</v>
      </c>
      <c r="J7" s="27">
        <v>409</v>
      </c>
      <c r="K7" s="27">
        <v>577</v>
      </c>
      <c r="L7" s="27">
        <f>SUM(J7:K7)</f>
        <v>986</v>
      </c>
      <c r="M7" s="27">
        <v>703</v>
      </c>
      <c r="N7" s="27">
        <v>283</v>
      </c>
      <c r="O7" s="27">
        <f>SUM(M7:N7)</f>
        <v>986</v>
      </c>
      <c r="Q7" s="29">
        <v>1676</v>
      </c>
      <c r="R7" s="29">
        <v>2585</v>
      </c>
      <c r="S7" s="29">
        <f>SUM(Q7:R7)</f>
        <v>4261</v>
      </c>
    </row>
    <row r="8" spans="1:19" s="1" customFormat="1" ht="26.15" customHeight="1" x14ac:dyDescent="0.3">
      <c r="A8" s="7">
        <v>3</v>
      </c>
      <c r="B8" s="5" t="s">
        <v>11</v>
      </c>
      <c r="C8" s="25">
        <f t="shared" ref="C8:C17" si="0">SUM(F8,L8)</f>
        <v>967</v>
      </c>
      <c r="D8" s="26">
        <v>273</v>
      </c>
      <c r="E8" s="26">
        <v>393</v>
      </c>
      <c r="F8" s="26">
        <f t="shared" ref="F8:F17" si="1">SUM(D8:E8)</f>
        <v>666</v>
      </c>
      <c r="G8" s="26">
        <v>471</v>
      </c>
      <c r="H8" s="26">
        <v>195</v>
      </c>
      <c r="I8" s="26">
        <f t="shared" ref="I8:I17" si="2">SUM(G8:H8)</f>
        <v>666</v>
      </c>
      <c r="J8" s="27">
        <v>109</v>
      </c>
      <c r="K8" s="27">
        <v>192</v>
      </c>
      <c r="L8" s="27">
        <f t="shared" ref="L8:L17" si="3">SUM(J8:K8)</f>
        <v>301</v>
      </c>
      <c r="M8" s="27">
        <v>207</v>
      </c>
      <c r="N8" s="27">
        <v>94</v>
      </c>
      <c r="O8" s="27">
        <f t="shared" ref="O8:O17" si="4">SUM(M8:N8)</f>
        <v>301</v>
      </c>
      <c r="Q8" s="29">
        <v>1373</v>
      </c>
      <c r="R8" s="29">
        <v>2069</v>
      </c>
      <c r="S8" s="29">
        <v>3442</v>
      </c>
    </row>
    <row r="9" spans="1:19" s="1" customFormat="1" ht="26.15" customHeight="1" x14ac:dyDescent="0.3">
      <c r="A9" s="7">
        <v>4</v>
      </c>
      <c r="B9" s="5" t="s">
        <v>12</v>
      </c>
      <c r="C9" s="25">
        <f t="shared" si="0"/>
        <v>1431</v>
      </c>
      <c r="D9" s="26">
        <v>417</v>
      </c>
      <c r="E9" s="26">
        <v>511</v>
      </c>
      <c r="F9" s="26">
        <f t="shared" si="1"/>
        <v>928</v>
      </c>
      <c r="G9" s="26">
        <v>664</v>
      </c>
      <c r="H9" s="26">
        <v>264</v>
      </c>
      <c r="I9" s="26">
        <v>928</v>
      </c>
      <c r="J9" s="27">
        <v>217</v>
      </c>
      <c r="K9" s="27">
        <v>286</v>
      </c>
      <c r="L9" s="27">
        <f t="shared" si="3"/>
        <v>503</v>
      </c>
      <c r="M9" s="27">
        <v>341</v>
      </c>
      <c r="N9" s="27">
        <v>162</v>
      </c>
      <c r="O9" s="27">
        <f t="shared" si="4"/>
        <v>503</v>
      </c>
      <c r="Q9" s="29">
        <v>1592</v>
      </c>
      <c r="R9" s="29">
        <v>2239</v>
      </c>
      <c r="S9" s="29">
        <f t="shared" ref="S9:S17" si="5">SUM(Q9:R9)</f>
        <v>3831</v>
      </c>
    </row>
    <row r="10" spans="1:19" s="1" customFormat="1" ht="26.15" customHeight="1" x14ac:dyDescent="0.3">
      <c r="A10" s="7">
        <v>5</v>
      </c>
      <c r="B10" s="5" t="s">
        <v>13</v>
      </c>
      <c r="C10" s="25">
        <f t="shared" si="0"/>
        <v>1458</v>
      </c>
      <c r="D10" s="26">
        <v>497</v>
      </c>
      <c r="E10" s="26">
        <v>671</v>
      </c>
      <c r="F10" s="26">
        <f t="shared" si="1"/>
        <v>1168</v>
      </c>
      <c r="G10" s="26">
        <v>979</v>
      </c>
      <c r="H10" s="26">
        <v>189</v>
      </c>
      <c r="I10" s="26">
        <f t="shared" si="2"/>
        <v>1168</v>
      </c>
      <c r="J10" s="27">
        <v>131</v>
      </c>
      <c r="K10" s="27">
        <v>159</v>
      </c>
      <c r="L10" s="27">
        <f t="shared" si="3"/>
        <v>290</v>
      </c>
      <c r="M10" s="27">
        <v>173</v>
      </c>
      <c r="N10" s="27">
        <v>117</v>
      </c>
      <c r="O10" s="27">
        <f t="shared" si="4"/>
        <v>290</v>
      </c>
      <c r="Q10" s="29">
        <v>1723</v>
      </c>
      <c r="R10" s="29">
        <v>2386</v>
      </c>
      <c r="S10" s="29">
        <f t="shared" si="5"/>
        <v>4109</v>
      </c>
    </row>
    <row r="11" spans="1:19" s="1" customFormat="1" ht="26.15" customHeight="1" x14ac:dyDescent="0.3">
      <c r="A11" s="7">
        <v>6</v>
      </c>
      <c r="B11" s="5" t="s">
        <v>14</v>
      </c>
      <c r="C11" s="25">
        <f t="shared" si="0"/>
        <v>1352</v>
      </c>
      <c r="D11" s="26">
        <v>398</v>
      </c>
      <c r="E11" s="26">
        <v>543</v>
      </c>
      <c r="F11" s="26">
        <f t="shared" si="1"/>
        <v>941</v>
      </c>
      <c r="G11" s="26">
        <v>617</v>
      </c>
      <c r="H11" s="26">
        <v>324</v>
      </c>
      <c r="I11" s="26">
        <f t="shared" si="2"/>
        <v>941</v>
      </c>
      <c r="J11" s="27">
        <v>190</v>
      </c>
      <c r="K11" s="27">
        <v>221</v>
      </c>
      <c r="L11" s="27">
        <f t="shared" si="3"/>
        <v>411</v>
      </c>
      <c r="M11" s="27">
        <v>305</v>
      </c>
      <c r="N11" s="27">
        <v>106</v>
      </c>
      <c r="O11" s="27">
        <f t="shared" si="4"/>
        <v>411</v>
      </c>
      <c r="Q11" s="29">
        <v>1685</v>
      </c>
      <c r="R11" s="29">
        <v>2249</v>
      </c>
      <c r="S11" s="29">
        <f t="shared" si="5"/>
        <v>3934</v>
      </c>
    </row>
    <row r="12" spans="1:19" s="1" customFormat="1" ht="26.15" customHeight="1" x14ac:dyDescent="0.3">
      <c r="A12" s="7">
        <v>7</v>
      </c>
      <c r="B12" s="5" t="s">
        <v>15</v>
      </c>
      <c r="C12" s="25">
        <f t="shared" si="0"/>
        <v>1466</v>
      </c>
      <c r="D12" s="26">
        <v>498</v>
      </c>
      <c r="E12" s="26">
        <v>679</v>
      </c>
      <c r="F12" s="26">
        <f t="shared" si="1"/>
        <v>1177</v>
      </c>
      <c r="G12" s="26">
        <v>917</v>
      </c>
      <c r="H12" s="26">
        <v>260</v>
      </c>
      <c r="I12" s="26">
        <f t="shared" si="2"/>
        <v>1177</v>
      </c>
      <c r="J12" s="27">
        <v>130</v>
      </c>
      <c r="K12" s="27">
        <v>159</v>
      </c>
      <c r="L12" s="27">
        <f t="shared" si="3"/>
        <v>289</v>
      </c>
      <c r="M12" s="27">
        <v>150</v>
      </c>
      <c r="N12" s="27">
        <v>139</v>
      </c>
      <c r="O12" s="27">
        <f t="shared" si="4"/>
        <v>289</v>
      </c>
      <c r="Q12" s="29">
        <v>1779</v>
      </c>
      <c r="R12" s="29">
        <v>2340</v>
      </c>
      <c r="S12" s="29">
        <f t="shared" si="5"/>
        <v>4119</v>
      </c>
    </row>
    <row r="13" spans="1:19" s="1" customFormat="1" ht="26.15" customHeight="1" x14ac:dyDescent="0.3">
      <c r="A13" s="7">
        <v>8</v>
      </c>
      <c r="B13" s="6" t="s">
        <v>16</v>
      </c>
      <c r="C13" s="25">
        <f t="shared" si="0"/>
        <v>1584</v>
      </c>
      <c r="D13" s="26">
        <v>497</v>
      </c>
      <c r="E13" s="26">
        <v>617</v>
      </c>
      <c r="F13" s="26">
        <f t="shared" si="1"/>
        <v>1114</v>
      </c>
      <c r="G13" s="26">
        <v>890</v>
      </c>
      <c r="H13" s="26">
        <v>224</v>
      </c>
      <c r="I13" s="26">
        <f t="shared" si="2"/>
        <v>1114</v>
      </c>
      <c r="J13" s="27">
        <v>195</v>
      </c>
      <c r="K13" s="27">
        <v>275</v>
      </c>
      <c r="L13" s="27">
        <f t="shared" si="3"/>
        <v>470</v>
      </c>
      <c r="M13" s="27">
        <v>272</v>
      </c>
      <c r="N13" s="27">
        <v>198</v>
      </c>
      <c r="O13" s="27">
        <f t="shared" si="4"/>
        <v>470</v>
      </c>
      <c r="Q13" s="29">
        <v>1849</v>
      </c>
      <c r="R13" s="29">
        <v>2485</v>
      </c>
      <c r="S13" s="29">
        <f t="shared" si="5"/>
        <v>4334</v>
      </c>
    </row>
    <row r="14" spans="1:19" s="1" customFormat="1" ht="26.15" customHeight="1" x14ac:dyDescent="0.3">
      <c r="A14" s="7">
        <v>9</v>
      </c>
      <c r="B14" s="5" t="s">
        <v>17</v>
      </c>
      <c r="C14" s="25">
        <f t="shared" si="0"/>
        <v>2277</v>
      </c>
      <c r="D14" s="26">
        <v>136</v>
      </c>
      <c r="E14" s="26">
        <v>146</v>
      </c>
      <c r="F14" s="26">
        <f t="shared" si="1"/>
        <v>282</v>
      </c>
      <c r="G14" s="26">
        <v>181</v>
      </c>
      <c r="H14" s="26">
        <v>101</v>
      </c>
      <c r="I14" s="26">
        <f t="shared" si="2"/>
        <v>282</v>
      </c>
      <c r="J14" s="27">
        <v>679</v>
      </c>
      <c r="K14" s="27">
        <v>1316</v>
      </c>
      <c r="L14" s="27">
        <f t="shared" si="3"/>
        <v>1995</v>
      </c>
      <c r="M14" s="27">
        <v>1797</v>
      </c>
      <c r="N14" s="27">
        <v>198</v>
      </c>
      <c r="O14" s="27">
        <f t="shared" si="4"/>
        <v>1995</v>
      </c>
      <c r="Q14" s="29">
        <v>1954</v>
      </c>
      <c r="R14" s="29">
        <v>2975</v>
      </c>
      <c r="S14" s="29">
        <f t="shared" si="5"/>
        <v>4929</v>
      </c>
    </row>
    <row r="15" spans="1:19" s="1" customFormat="1" ht="26.15" customHeight="1" x14ac:dyDescent="0.3">
      <c r="A15" s="7">
        <v>10</v>
      </c>
      <c r="B15" s="6" t="s">
        <v>18</v>
      </c>
      <c r="C15" s="25">
        <f t="shared" si="0"/>
        <v>0</v>
      </c>
      <c r="D15" s="26" t="s">
        <v>27</v>
      </c>
      <c r="E15" s="26" t="s">
        <v>27</v>
      </c>
      <c r="F15" s="26">
        <f t="shared" si="1"/>
        <v>0</v>
      </c>
      <c r="G15" s="26" t="s">
        <v>27</v>
      </c>
      <c r="H15" s="26" t="s">
        <v>27</v>
      </c>
      <c r="I15" s="26">
        <f t="shared" si="2"/>
        <v>0</v>
      </c>
      <c r="J15" s="27" t="s">
        <v>27</v>
      </c>
      <c r="K15" s="27" t="s">
        <v>27</v>
      </c>
      <c r="L15" s="27">
        <f t="shared" si="3"/>
        <v>0</v>
      </c>
      <c r="M15" s="27" t="s">
        <v>27</v>
      </c>
      <c r="N15" s="27" t="s">
        <v>27</v>
      </c>
      <c r="O15" s="27">
        <f t="shared" si="4"/>
        <v>0</v>
      </c>
      <c r="Q15" s="29" t="s">
        <v>27</v>
      </c>
      <c r="R15" s="29" t="s">
        <v>27</v>
      </c>
      <c r="S15" s="29">
        <f t="shared" si="5"/>
        <v>0</v>
      </c>
    </row>
    <row r="16" spans="1:19" s="1" customFormat="1" ht="26.15" customHeight="1" x14ac:dyDescent="0.3">
      <c r="A16" s="7">
        <v>11</v>
      </c>
      <c r="B16" s="6" t="s">
        <v>19</v>
      </c>
      <c r="C16" s="25">
        <f t="shared" si="0"/>
        <v>0</v>
      </c>
      <c r="D16" s="26" t="s">
        <v>27</v>
      </c>
      <c r="E16" s="26" t="s">
        <v>27</v>
      </c>
      <c r="F16" s="26">
        <f t="shared" si="1"/>
        <v>0</v>
      </c>
      <c r="G16" s="26" t="s">
        <v>27</v>
      </c>
      <c r="H16" s="26" t="s">
        <v>27</v>
      </c>
      <c r="I16" s="26">
        <f t="shared" si="2"/>
        <v>0</v>
      </c>
      <c r="J16" s="27" t="s">
        <v>27</v>
      </c>
      <c r="K16" s="27" t="s">
        <v>27</v>
      </c>
      <c r="L16" s="27">
        <f t="shared" si="3"/>
        <v>0</v>
      </c>
      <c r="M16" s="27" t="s">
        <v>27</v>
      </c>
      <c r="N16" s="27" t="s">
        <v>27</v>
      </c>
      <c r="O16" s="27">
        <f t="shared" si="4"/>
        <v>0</v>
      </c>
      <c r="Q16" s="29" t="s">
        <v>27</v>
      </c>
      <c r="R16" s="29" t="s">
        <v>27</v>
      </c>
      <c r="S16" s="29">
        <f t="shared" si="5"/>
        <v>0</v>
      </c>
    </row>
    <row r="17" spans="1:19" s="1" customFormat="1" ht="26.15" customHeight="1" thickBot="1" x14ac:dyDescent="0.35">
      <c r="A17" s="22">
        <v>12</v>
      </c>
      <c r="B17" s="23" t="s">
        <v>20</v>
      </c>
      <c r="C17" s="25">
        <f t="shared" si="0"/>
        <v>0</v>
      </c>
      <c r="D17" s="26" t="s">
        <v>27</v>
      </c>
      <c r="E17" s="26" t="s">
        <v>27</v>
      </c>
      <c r="F17" s="26">
        <f t="shared" si="1"/>
        <v>0</v>
      </c>
      <c r="G17" s="26" t="s">
        <v>27</v>
      </c>
      <c r="H17" s="26" t="s">
        <v>27</v>
      </c>
      <c r="I17" s="26">
        <f t="shared" si="2"/>
        <v>0</v>
      </c>
      <c r="J17" s="27" t="s">
        <v>27</v>
      </c>
      <c r="K17" s="27" t="s">
        <v>27</v>
      </c>
      <c r="L17" s="27">
        <f t="shared" si="3"/>
        <v>0</v>
      </c>
      <c r="M17" s="27" t="s">
        <v>27</v>
      </c>
      <c r="N17" s="27" t="s">
        <v>27</v>
      </c>
      <c r="O17" s="27">
        <f t="shared" si="4"/>
        <v>0</v>
      </c>
      <c r="Q17" s="30" t="s">
        <v>27</v>
      </c>
      <c r="R17" s="30" t="s">
        <v>27</v>
      </c>
      <c r="S17" s="30">
        <f t="shared" si="5"/>
        <v>0</v>
      </c>
    </row>
    <row r="18" spans="1:19" s="2" customFormat="1" ht="40" customHeight="1" thickBot="1" x14ac:dyDescent="0.35">
      <c r="A18" s="42" t="s">
        <v>4</v>
      </c>
      <c r="B18" s="43"/>
      <c r="C18" s="28">
        <f>SUM(C6:C17)</f>
        <v>13983</v>
      </c>
      <c r="D18" s="28">
        <f t="shared" ref="D18:O18" si="6">SUM(D6:D17)</f>
        <v>3419</v>
      </c>
      <c r="E18" s="28">
        <f t="shared" si="6"/>
        <v>4974</v>
      </c>
      <c r="F18" s="28">
        <f t="shared" si="6"/>
        <v>8393</v>
      </c>
      <c r="G18" s="28">
        <f t="shared" si="6"/>
        <v>6306</v>
      </c>
      <c r="H18" s="28">
        <f t="shared" si="6"/>
        <v>2087</v>
      </c>
      <c r="I18" s="28">
        <f t="shared" si="6"/>
        <v>8393</v>
      </c>
      <c r="J18" s="28">
        <f t="shared" si="6"/>
        <v>2246</v>
      </c>
      <c r="K18" s="28">
        <f t="shared" si="6"/>
        <v>3344</v>
      </c>
      <c r="L18" s="28">
        <f t="shared" si="6"/>
        <v>5590</v>
      </c>
      <c r="M18" s="28">
        <f t="shared" si="6"/>
        <v>4193</v>
      </c>
      <c r="N18" s="28">
        <f t="shared" si="6"/>
        <v>1397</v>
      </c>
      <c r="O18" s="37">
        <f t="shared" si="6"/>
        <v>5590</v>
      </c>
      <c r="Q18" s="31">
        <f>SUM(Q6:Q17)</f>
        <v>15056</v>
      </c>
      <c r="R18" s="32">
        <f t="shared" ref="R18:S18" si="7">SUM(R6:R17)</f>
        <v>21064</v>
      </c>
      <c r="S18" s="33">
        <f t="shared" si="7"/>
        <v>36120</v>
      </c>
    </row>
  </sheetData>
  <mergeCells count="9">
    <mergeCell ref="Q4:S4"/>
    <mergeCell ref="A1:S1"/>
    <mergeCell ref="A2:S2"/>
    <mergeCell ref="A18:B18"/>
    <mergeCell ref="B4:B5"/>
    <mergeCell ref="D4:F4"/>
    <mergeCell ref="G4:I4"/>
    <mergeCell ref="J4:L4"/>
    <mergeCell ref="M4:O4"/>
  </mergeCells>
  <printOptions horizontalCentered="1"/>
  <pageMargins left="0.23622047244094491" right="0.19685039370078741" top="0.15748031496062992" bottom="0.39370078740157483" header="0.1181102362204724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ขึ้นทะเบียน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2023-04-26T02:10:28Z</cp:lastPrinted>
  <dcterms:created xsi:type="dcterms:W3CDTF">2020-11-30T02:12:37Z</dcterms:created>
  <dcterms:modified xsi:type="dcterms:W3CDTF">2023-07-14T07:30:36Z</dcterms:modified>
</cp:coreProperties>
</file>