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5A63F94-6FC4-4AD2-B034-754DAC249AA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Sheet1" sheetId="21" state="hidden" r:id="rId1"/>
    <sheet name="แผน ปจ. ปี 2566" sheetId="16" state="hidden" r:id="rId2"/>
    <sheet name="รายงานผลการดำเนินงาน" sheetId="22" r:id="rId3"/>
    <sheet name="ตัวอย่าง แผน ปจ. ปี 2566 " sheetId="20" state="hidden" r:id="rId4"/>
    <sheet name="คำอธิบาย แผนฯ ปจ ปี 2566" sheetId="18" state="hidden" r:id="rId5"/>
  </sheets>
  <definedNames>
    <definedName name="_xlnm.Print_Area" localSheetId="3">'ตัวอย่าง แผน ปจ. ปี 2566 '!$A$1:$O$53</definedName>
    <definedName name="_xlnm.Print_Area" localSheetId="2">รายงานผลการดำเนินงาน!$A$1:$K$46</definedName>
    <definedName name="_xlnm.Print_Titles" localSheetId="1">'แผน ปจ. ปี 2566'!$5:$6</definedName>
    <definedName name="_xlnm.Print_Titles" localSheetId="2">รายงานผลการดำเนินงาน!$7:$8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2" l="1"/>
  <c r="J19" i="22" s="1"/>
  <c r="O15" i="16"/>
  <c r="N15" i="16"/>
  <c r="N32" i="16"/>
  <c r="O32" i="16"/>
  <c r="O16" i="16"/>
  <c r="N7" i="16"/>
  <c r="O31" i="16"/>
  <c r="N31" i="16"/>
  <c r="O14" i="16"/>
  <c r="N14" i="16"/>
  <c r="O12" i="20"/>
  <c r="N12" i="20"/>
  <c r="O17" i="20"/>
  <c r="N17" i="20"/>
</calcChain>
</file>

<file path=xl/sharedStrings.xml><?xml version="1.0" encoding="utf-8"?>
<sst xmlns="http://schemas.openxmlformats.org/spreadsheetml/2006/main" count="636" uniqueCount="150">
  <si>
    <t>แผนงาน/โครงการ</t>
  </si>
  <si>
    <t>ตัวชี้วัด</t>
  </si>
  <si>
    <t>หนวยงาน</t>
  </si>
  <si>
    <t>เปาหมาย</t>
  </si>
  <si>
    <t>งบประมาณ</t>
  </si>
  <si>
    <t>ปงบประมาณ 2566</t>
  </si>
  <si>
    <t xml:space="preserve">ที่ </t>
  </si>
  <si>
    <t>ไตรมาสที่ 2</t>
  </si>
  <si>
    <t>ไตรมาสที่ 1</t>
  </si>
  <si>
    <t>ไตรมาสที่ 3</t>
  </si>
  <si>
    <t>ไตรมาสที่ 4</t>
  </si>
  <si>
    <t>เปาหมายรวม</t>
  </si>
  <si>
    <t>งบประมาณรวม</t>
  </si>
  <si>
    <t xml:space="preserve">แผนย่อยการป้องกันการทุจริตและประพฤติมิชอบ </t>
  </si>
  <si>
    <t>เป้าหมายที่ ๑ ประชาชนมีวัฒนธรรมและพฤติกรรมซื่อสัตย์สุจริต</t>
  </si>
  <si>
    <t>ตัวชี้วัดที่ 1.1 : ร้อยละของเด็กและเยาวชนไทยมีพฤติกรรมที่ยึดมั่นความซื่อสัตย์สุจริต</t>
  </si>
  <si>
    <t>ตัวชี้วัดที่ 1.2 : ร้อยละของประชาชนที่มีวัฒนธรรมค่านิยมสุจริต มีทัศนคติและพฤติกรรมในการต่อต้านการทุจริตและประพฤติมิชอบ</t>
  </si>
  <si>
    <t>ประเภทของงบประมาณ</t>
  </si>
  <si>
    <t>แผนย่อยการปราบปรามการทุจริต</t>
  </si>
  <si>
    <t>เป้าหมายที่ 3 การดำเนินคดีทุจริตมีความรวดเร็ว เป็นธรรม โปร่งใส ไม่เลือกปฏิบัติ</t>
  </si>
  <si>
    <t>ตัวชี้วัดที่ 3.1 กระบวนการดำเนินคดีทุจริตที่จำเป็นต้องขอขยายระยะเวลาเกินกว่ากรอบเวลาปกติที่กฎหมายกำหนด</t>
  </si>
  <si>
    <t>ตัวชี้วัดที่ 3.2 จำนวนคดีอาญาที่หน่วยงานไต่สวนคดีทุจริตถูกฟ้องกลับ</t>
  </si>
  <si>
    <t>ตัวชี้วัดที่ 1.3 : ร้อยละของหน่วยงานที่ผ่านเกณฑ์การประเมินคุณธรรมและความโปร่งใสในการดำเนินงานของหน่วยงานภาครัฐ  (Integrity &amp; Transparency Assessment : ITA)</t>
  </si>
  <si>
    <t>ตัวชี้วัดที่ 2.2 คดีทุจริตรายหน่วยงานลดลง</t>
  </si>
  <si>
    <t xml:space="preserve">             2.2.1 จำนวนข้อร้องเรียนเจ้าหน้าที่รัฐที่ถูกชี้มูลเรื่องวินัย (ทุจริต) ลดลง</t>
  </si>
  <si>
    <t xml:space="preserve">             2.2.2 จำนวนข้อร้องเรียนเจ้าหน้าที่รัฐที่ถูกชี้มูลว่ากระทำการทุจริตลดลง</t>
  </si>
  <si>
    <t>ตัวชี้วัดที่ 2.3 จำนวนคดีทุจริตที่เกี่ยวข้องกับผู้ดำรงตำแหน่งทางการเมืองลดลง</t>
  </si>
  <si>
    <t>หัวข้อรายงาน</t>
  </si>
  <si>
    <t>คำอธิบาย</t>
  </si>
  <si>
    <t>หน่วยงาน</t>
  </si>
  <si>
    <t>เป้าหมาย</t>
  </si>
  <si>
    <t>ผู้รายงาน</t>
  </si>
  <si>
    <t>โทรศัพท์</t>
  </si>
  <si>
    <t>ระบุเบอร์โทรศัพท์ของหน่วยงาน</t>
  </si>
  <si>
    <t>E-mail</t>
  </si>
  <si>
    <t>ระบุ E-mail ของผู้รายงานหรือหน่วยงาน</t>
  </si>
  <si>
    <t>วัน/เดือน/ปี ที่รายงาน</t>
  </si>
  <si>
    <t>ระบุวัน/เดือน/ปี ที่รายงาน</t>
  </si>
  <si>
    <t>ลำดับ</t>
  </si>
  <si>
    <t>ชื่อ แผนงาน/โครงการ ที่หน่วยงานดำเนินการ</t>
  </si>
  <si>
    <t>3 งบกองทุน ปปช.</t>
  </si>
  <si>
    <t>4 งบอื่นๆ</t>
  </si>
  <si>
    <t>1 งบประมาณของหน่วยงาน</t>
  </si>
  <si>
    <t>2 งบบูรณาการตามแผนงานบูรณาการต่อต้านการทุจริตและประพฤติมิชอบ</t>
  </si>
  <si>
    <t>ชื่อหน่วยงานที่ดำเนินการ</t>
  </si>
  <si>
    <t>งบประมาณที่จะดำเนินการ (หน่วยล้านบาท โดยมีหน่วยนับทศนิยม 4 ตำแหน่ง เช่น 1.0000 ,15.2357 เป็นต้น)</t>
  </si>
  <si>
    <t>ลำดับที่ แผนงาน/โครงการ</t>
  </si>
  <si>
    <t>ระบุชื่อตัวชี้วัดของ แผนงาน/โครงการ ที่หน่วยงานดำเนินการ</t>
  </si>
  <si>
    <t>ระบุเป้าหมายของ แผนงาน/โครงการ ที่หน่วยงานดำเนินการ</t>
  </si>
  <si>
    <t>ผู้รายงาน : ….………………………………….</t>
  </si>
  <si>
    <t>ตำแหน่ง : ……..……………………………….</t>
  </si>
  <si>
    <t>เบอร์โทรศัพท์ : …………………………………</t>
  </si>
  <si>
    <t>ระบุชื่อผู้รายงาน</t>
  </si>
  <si>
    <t>ตำแหน่ง</t>
  </si>
  <si>
    <t>ตำแหน่งผู้รายงาน</t>
  </si>
  <si>
    <t>E-mail : .........…………………………………</t>
  </si>
  <si>
    <t>วัน/เดือน/ปี ที่รายงาน  : ……………………</t>
  </si>
  <si>
    <t>จำนวนบุคลากรได้รับการปลูกฝังคุณธรรมจริยธรรมที่ดี</t>
  </si>
  <si>
    <t xml:space="preserve"> </t>
  </si>
  <si>
    <t xml:space="preserve">                         แบบจัดทำแผนปฏิบัติการด้านการต่อต้านการทุจริตและประพฤติมิชอบจังหวัดปราจีนบุรี ประจำปีงบประมาณ พ.ศ. 2566 </t>
  </si>
  <si>
    <t xml:space="preserve">คำอธิบาย  แบบจัดทำแผนปฏิบัติการด้านการต่อต้านการทุจริตและประพฤติมิชอบจังหวัดปราจีนบุรี ประจำปีงบประมาณ พ.ศ. 2566 </t>
  </si>
  <si>
    <t>สำนักงานจังหวัดปราจีนบุรี</t>
  </si>
  <si>
    <t xml:space="preserve"> -</t>
  </si>
  <si>
    <t xml:space="preserve">โครงการขับเคลื่อนการประเมินคุณธรรมและความโปร่งใสในการดำเนินงานของหน่วยงานภาครัฐ จังหวัดปราจีนบุรี ประจำปีงบประมาณ พ.ศ. 2566 </t>
  </si>
  <si>
    <t>เจ้าหน้าที่ผู้รับผิดชอบของส่วนราชการบริหารราชการส่วนภูมิภาค และองค์กรปกครองส่วนท้องถิ่นในจังหวัดปราจีนบุรี มีความรู้ความเข้าใจเนื้อหาหลักสูตร/เกณฑ์การประเมินคุณธรรมและความโปร่งใส ในการปฏิบัติราชการ มากขึ้นไม่น้อยกว่าร้อยละ 80</t>
  </si>
  <si>
    <t xml:space="preserve">            ตัวอย่าง แบบจัดทำแผนปฏิบัติการด้านการต่อต้านการทุจริตและประพฤติมิชอบจังหวัดปราจีนบุรี ประจำปีงบประมาณ พ.ศ. 2566 </t>
  </si>
  <si>
    <t>โครงการเสริมสร้างคุณธรรม จริยธรรม และความโปร่งใสให้แก่บุคลากรของจังหวัดปราจีนบุรี</t>
  </si>
  <si>
    <t>โครงการวิตามินสมอง</t>
  </si>
  <si>
    <t>-</t>
  </si>
  <si>
    <t>จำนวนเด็กและเยาวชนได้รับการปลูกฝังคุณธรรมจริยธรรมที่ดี ยึดมั่นความซื่อสัตย์สุจริต</t>
  </si>
  <si>
    <t>สำนักงานบังคับคดีจังหวัดปราจีนบุรี</t>
  </si>
  <si>
    <t>50 คน</t>
  </si>
  <si>
    <t>100 คน</t>
  </si>
  <si>
    <t>โครงการบังคับคดีสัญจร</t>
  </si>
  <si>
    <t>ประชาชนได้รับการปลูกฝังคุณธรรมจริยธรรมที่ดี ซื่อสัตย์สุจริต</t>
  </si>
  <si>
    <t>งบประมาณ (ลบ.)</t>
  </si>
  <si>
    <t>งบประมาณรวม (ลบ.)</t>
  </si>
  <si>
    <t>แขวงทางหลวงปราจีนบุรี</t>
  </si>
  <si>
    <t>เผยแพร่ประชาสัมพันธ์เพื่อปรับฐานความคิด ปลูกฝังค่านิยมคุณธรรมในการต่อต้านการทุจริต “พอเพียง วินัย สุจริต จิตอาสา”</t>
  </si>
  <si>
    <t>จำนวนครั้งในการเผยแพร่ประชาสัมพันธ์</t>
  </si>
  <si>
    <t>1 ครั้ง</t>
  </si>
  <si>
    <t xml:space="preserve"> - </t>
  </si>
  <si>
    <t>3 ครั้ง</t>
  </si>
  <si>
    <t xml:space="preserve">เปาหมาย </t>
  </si>
  <si>
    <t xml:space="preserve">เปาหมายรวม </t>
  </si>
  <si>
    <t>120 คน</t>
  </si>
  <si>
    <t>150 คน</t>
  </si>
  <si>
    <t>โครงการประชาสัมพันธ์การต่อต้านการทุจริตและประพฤติมิชอบ กิจกรรมผลิตคลิปวิดีโอ เรื่อง “โตไปไม่โกง” ตอน เด็กไทยรุ่นใหม่ใส่ใจสุจริต</t>
  </si>
  <si>
    <t>งบประมาณของหน่วยงาน</t>
  </si>
  <si>
    <t>ประชาชนกลุ่มเป้าหมายรับรู้/เข้าใจข้อมูลข่าวสารการดำเนินงานตามนโยบายการต่อต้านการทุจริต และประพฤติมิชอบที่เผยแพร่ผ่านสื่อของกรมประชาสัมพันธ์</t>
  </si>
  <si>
    <t>สำนักงานประชาสัมพันธ์จังหวัดปราจีนบุรี</t>
  </si>
  <si>
    <t>โครงการประชาสัมพันธ์การต่อต้านการทุจริตและประพฤติมิชอบ กิจกรรมผลิตดิจิทัลโพสต์ เรื่อง “ราชการไทยใสสะอาด” และ “คนไทยไม่ทนต่อการทุจริต”</t>
  </si>
  <si>
    <t>4 ครั้ง</t>
  </si>
  <si>
    <t>โครงการเสริมสร้างและพัฒนาให้ผู้ใต้บังคับบัญชามีวินัย และป้องกันให้ผู้อยู่ใต้บังคับบัญชากระทำผิดทางวินัย</t>
  </si>
  <si>
    <t>จำนวนบุคลากรได้รับการปลูกฝังคุณธรรมจริยธรรม</t>
  </si>
  <si>
    <t>สำนักงานที่ดินจังหวัดปราจีนบุรี</t>
  </si>
  <si>
    <t>โครงการอบรม เสริมสร้างวินัยคุณธรรม จริยธรรม ในการป้องกันการทุจริตและประพฤติมิชอบ
โรงพยาบาลเจ้าพระยาอภัยภูเบศร ประจำปีงบประมาณ 2566</t>
  </si>
  <si>
    <t xml:space="preserve">โครงการการประเมินคุณธรรมและความโปร่งใส </t>
  </si>
  <si>
    <t>โรงพยาบาลเจ้าพระยาอภัยภูเบศร</t>
  </si>
  <si>
    <t>โครงการประเมินคุณธรรมและความโปร่งใสในการดำเนินงานของหน่วยงานภาครัฐ (ITA)</t>
  </si>
  <si>
    <t>ผลการประเมินคุณธรรมและความโปร่งใสในการดำเนินงานของหน่วยงานไม่น้อยกว่าร้อยละ 85 คะแนน</t>
  </si>
  <si>
    <t xml:space="preserve">   สำนักงาน     จัดหางานจังหวัดปราจีนบุรี</t>
  </si>
  <si>
    <t>ร้อยละ 85</t>
  </si>
  <si>
    <t>ไม่น้อยกว่า ร้อยละ 85 คะแนน</t>
  </si>
  <si>
    <t xml:space="preserve">โครงการฝึกอบรม และเสริมสร้าง
ความรู้ความเข้าใจ   ในเรื่องวินัยข้าราชการพลเรือน และกฎหมายเกี่ยวกับการปฏิบัติราชการ ให้แก่ข้าราชการและเจ้าหน้าที่กระทรวงวัฒนธรรม ประจำปีงบประมาณ 
พ.ศ. 2566
</t>
  </si>
  <si>
    <t>สำนักงานวัฒนธรรมจังหวัดปราจีนบุรี</t>
  </si>
  <si>
    <t>โครงการเสริมสร้างคุณธรรม จริยธรรมและหลักธรรมาภิบาล</t>
  </si>
  <si>
    <t>มหาวิทยาลัยเทคโนโลยีพระจอมเกล้าพระนครเหนือ</t>
  </si>
  <si>
    <t>ข้าราชการและเจ้าหน้าที่กระทรวงวัฒนธรรม        มีความรู้ ความเข้าใจในเรื่องวินัยข้าราชการพลเรือน และกฎหมายที่เกี่ยวข้อง สามารถนำความรู้ที่ได้     ไปปรับใช้ในการปฏิบัติราชการให้มีประสิทธิภาพเกิดประโยชน์ ต่อตัวเอง และส่วนรวม</t>
  </si>
  <si>
    <t>โครงการจัดงานวันต่อต้านคอร์รัปชันสากล จังหวัดปราจีนบุรี</t>
  </si>
  <si>
    <t>จำนวนหัวหน้าส่วนราชการ เจ้าหน้าที่ บุคลากรของส่วนราชการ และองค์กรปกครองส่วนท้องถิ่น และทุกภาคส่วนได้รับการปลูกฝังคุณธรรมจริยธรรม " คนไทยไม่โกง"</t>
  </si>
  <si>
    <t>แผนปฏิบัติการขับเคลื่อนระดับจังหวัด ประจำปีงบประมาณ พ.ศ. 2566
ภายใต้การดำเนินงานของคณะกรรมการผลักดันการดำเนินงาน
ตามแผนแม่บทภายใต้ยุทธศาสตร์ชาติ ประเด็นการต่อต้านการทุจริตและประพฤติมิชอบ 
จังหวัดปราจีนบุรี</t>
  </si>
  <si>
    <t>เป้าหมายการดำเนินงาน</t>
  </si>
  <si>
    <t>หน่วยนับ</t>
  </si>
  <si>
    <t>จำนวน</t>
  </si>
  <si>
    <t>งบประมาณ (บาท)</t>
  </si>
  <si>
    <t>งปม.หน่วยงาน</t>
  </si>
  <si>
    <t>รวม</t>
  </si>
  <si>
    <t>โครงการประเมินผลตามแผนย่อยการป้องกันการทุจริตและประพฤติมิชอบประชาชนมีวัฒนธรรมและพฤติกรรมซื่อสัตย์สุจริต ประจำปีงบประมาณ พ.ศ. 2566
- การสำรวจพฤติกรรมที่ยึดมั่นความซื่อสัตย์สุจริตของเด็กและเยาวชนไทย</t>
  </si>
  <si>
    <t>นำผลการสำรวจไปใช้ในการบริหารจัดการด้านการทุจริตและประพฤติมิชอบในประชาชนทุกช่วงวัย ทุกระดับ</t>
  </si>
  <si>
    <t>สำนักงานสถิติจังหวัดปราจีนบุรี</t>
  </si>
  <si>
    <t>600 คน</t>
  </si>
  <si>
    <t>โครงการส่งเสริมการพัฒนาชุมชนธรรมาภิบาล
- ประชุมเชิงปฏิบัติการการส่งเสริมการมีส่วนร่วมของผู้แทนภาคประชาชนในการต่อต้านการทุจริตและประพฤติมิชอบ</t>
  </si>
  <si>
    <t>สำนักงานพัฒนาชุมชนจังหวัดปราจีนบุรี</t>
  </si>
  <si>
    <t>โครงการส่งเสริมการพัฒนาชุมชนธรรมาภิบาล
- การส่งเสริมกิจกรรมริเริ่มสร้างสรรค์ชุมชนธรรมาภิบาล</t>
  </si>
  <si>
    <t>โครงการโรงเรียนยุติธรรมอุปถัมภ์</t>
  </si>
  <si>
    <t xml:space="preserve"> - ร้อยละของผู้เข้ารับการฝึกอบรมมีความรู้ความเข้าใจเกี่ยวกับการป้องกันการทุจริต ร้อยละ 80 
- จำนวนช่องทางการรับ แจ้งเบาะแส ไม่น้อยกว่า 3 ช่องทาง
</t>
  </si>
  <si>
    <t xml:space="preserve">สำนักงานยุติธรรมจังหวัดปราจีนบุรี </t>
  </si>
  <si>
    <t xml:space="preserve">โครงการ STRONG-จิตพอเพียงต้านทุจริต (สำนักงาน ป.ป.ช. ประจำจังหวัดปราจีนบุรี)
</t>
  </si>
  <si>
    <t>รายงานผลการดำเนิน
กิจกรรมฯ จำนวน 1 ฉบับ</t>
  </si>
  <si>
    <t>สำนักงาน ป.ป.ช. ประจำจังหวัดปราจีนบุรี</t>
  </si>
  <si>
    <t>1.จำนวนผู้เข้าร่วมโครงการไม่น้อยกว่าร้อยละ 80                          2. ความพึงพอใจของผู้เข้าร่วมโครงการคะแนนเฉลี่ยมากกว่าหรือเท่ากับ 3.5</t>
  </si>
  <si>
    <t xml:space="preserve">โครงการประเมินคุณธรรมและความโปร่งใสในการดำเนินงานของหน่วยงานภาครัฐ (Integrity and Transparency Assessment: ITA) ประจำปีงบประมาณ พ.ศ. 2566 </t>
  </si>
  <si>
    <t>สำนักงาน ป.ป.ช. 
ประจำจังหวัดปราจีนบุรี</t>
  </si>
  <si>
    <t>ภาครัฐที่เข้ารับการประเมินในจังหวัดสามารถดำเนินการประเมินได้ครบถ้วนทุกขั้นตอน ร้อยละ 100 (71 หน่วยงาน)</t>
  </si>
  <si>
    <t>ร้อยละ 100</t>
  </si>
  <si>
    <t>ตัวชี้วัดที่ 2.1 จำนวนคดีทุจริตในภาพรวมลดลง ค่าเป้าหมาย : ปี 2566 จำนวนคดีทุจริตในภาพรวมลดลงร้อยละ 10</t>
  </si>
  <si>
    <t>โครงการต้านและลดทุจริตด้วยกลไกสหยุทธ์เฉพาะกรณีพื้นที่เสี่ยงต่อการทุจริต (STRONG: Together against Corruption-TaC)สำนักงาน ป.ป.ช. ประจำจังหวัดปราจีนบุรี</t>
  </si>
  <si>
    <t>ข้อตกลงต้านและลดการทุจริต ด้วยกลไกสหยุทธ์ตามประเด็นกรณีพื้นที่เสี่ยงต่อการทุจริต</t>
  </si>
  <si>
    <t>โครงการแก้ไขปัญหาการทุจริตในพื้นที่ (สำนักงาน ป.ป.ช. ประจำจังหวัดปราจีนบุรี)</t>
  </si>
  <si>
    <t>รายงานการแก้ไขปัญหาการทุจริตในพื้นที่และข้อเสนอแนะแนวทางการแก้ไขปัญหา จำนวน 1 ฉบับ</t>
  </si>
  <si>
    <t xml:space="preserve">                         แบบรายงานผลการดำเนินงานตามำแผนปฏิบัติการต่อต้านการทุจริตและประพฤติมิชอบจังหวัดปราจีนบุรี ประจำปีงบประมาณ พ.ศ. 2566 </t>
  </si>
  <si>
    <t xml:space="preserve">   งปม. บูรณาการ</t>
  </si>
  <si>
    <t xml:space="preserve">ผลการเบิกจ่ายงบประมาณ </t>
  </si>
  <si>
    <t>ผลการดำเนินงาน/ผลลัพธ์/ผลสัมฤทธิ์</t>
  </si>
  <si>
    <t xml:space="preserve">   ผลการดำเนินงานรอบ  6  เดือน	      ผลการดำเนินกงานรอบ  12  เดือน</t>
  </si>
  <si>
    <t>ร้อยละ</t>
  </si>
  <si>
    <t>ผลการประเมินคุณธรรมและความโปร่งใสในการดำเนินงานของหน่วยงานไม่น้อยกว่า    ร้อยละ 85 คะแนน</t>
  </si>
  <si>
    <t xml:space="preserve"> ดำเนินการตอบแบบสำรวจแบบวัดความรู้ผู้มีส่วนได้เสียภายใน (IIT) จำนวน 17 คน และการตอบแบบสำรวจแบบวัดความรู้ผู้มีส่วนได้เสียภายนอก (EIT) ได้ร้อยละ 100</t>
  </si>
  <si>
    <t xml:space="preserve">                         รายงานผลการดำเนินงานตามแผนปฏิบัติการด้านการต่อต้านการทุจริตและประพฤติมิชอบจังหวัดปราจีนบุรี ประจำปีงบประมาณ พ.ศ. 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</si>
</sst>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#,##0.0000"/>
    <numFmt numFmtId="166" formatCode="_(* #,##0.0_);_(* \(#,##0.0\);_(* &quot;-&quot;??_);_(@_)"/>
    <numFmt numFmtId="167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TH SarabunIT๙"/>
      <family val="2"/>
    </font>
    <font>
      <sz val="11"/>
      <color rgb="FF000000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1"/>
      <color indexed="8"/>
      <name val="TH SarabunIT๙"/>
      <family val="2"/>
    </font>
    <font>
      <b/>
      <sz val="11"/>
      <name val="TH SarabunIT๙"/>
      <family val="2"/>
    </font>
    <font>
      <b/>
      <sz val="11"/>
      <color theme="1"/>
      <name val="TH SarabunIT๙"/>
      <family val="2"/>
    </font>
    <font>
      <sz val="10"/>
      <color indexed="8"/>
      <name val="TH SarabunIT๙"/>
      <family val="2"/>
    </font>
    <font>
      <b/>
      <sz val="11"/>
      <color theme="0"/>
      <name val="TH SarabunIT๙"/>
      <family val="2"/>
    </font>
    <font>
      <b/>
      <sz val="8"/>
      <color indexed="8"/>
      <name val="TH SarabunIT๙"/>
      <family val="2"/>
    </font>
    <font>
      <b/>
      <sz val="8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0"/>
      <name val="Arial"/>
      <family val="2"/>
    </font>
    <font>
      <sz val="11"/>
      <color theme="0"/>
      <name val="TH SarabunIT๙"/>
      <family val="2"/>
    </font>
    <font>
      <b/>
      <sz val="18"/>
      <color theme="1"/>
      <name val="TH SarabunPSK"/>
      <family val="2"/>
    </font>
    <font>
      <b/>
      <sz val="14"/>
      <color indexed="8"/>
      <name val="TH SarabunIT๙"/>
      <family val="2"/>
    </font>
    <font>
      <b/>
      <sz val="13"/>
      <color indexed="8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3"/>
      <color indexed="8"/>
      <name val="TH SarabunIT๙"/>
      <family val="2"/>
    </font>
    <font>
      <b/>
      <sz val="13"/>
      <name val="TH SarabunIT๙"/>
      <family val="2"/>
    </font>
    <font>
      <b/>
      <sz val="13"/>
      <color theme="0"/>
      <name val="TH SarabunIT๙"/>
      <family val="2"/>
    </font>
    <font>
      <sz val="13"/>
      <color rgb="FF000000"/>
      <name val="TH SarabunIT๙"/>
      <family val="2"/>
    </font>
    <font>
      <sz val="11"/>
      <color theme="1"/>
      <name val="Calibri"/>
      <family val="2"/>
      <scheme val="minor"/>
    </font>
    <font>
      <sz val="12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/>
    <xf numFmtId="43" fontId="27" fillId="0" borderId="0" applyFont="0" applyFill="0" applyBorder="0" applyAlignment="0" applyProtection="0"/>
  </cellStyleXfs>
  <cellXfs count="314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1" fillId="0" borderId="6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1" fillId="2" borderId="6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3" fontId="4" fillId="2" borderId="6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/>
    </xf>
    <xf numFmtId="0" fontId="5" fillId="2" borderId="6" xfId="0" applyFont="1" applyFill="1" applyBorder="1" applyAlignment="1">
      <alignment vertical="top"/>
    </xf>
    <xf numFmtId="0" fontId="5" fillId="5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4" fillId="2" borderId="7" xfId="0" applyFont="1" applyFill="1" applyBorder="1" applyAlignment="1">
      <alignment horizontal="left" vertical="top" wrapText="1"/>
    </xf>
    <xf numFmtId="3" fontId="4" fillId="2" borderId="7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11" fillId="3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3" fillId="0" borderId="6" xfId="0" applyFont="1" applyBorder="1"/>
    <xf numFmtId="0" fontId="14" fillId="0" borderId="6" xfId="0" applyFont="1" applyBorder="1"/>
    <xf numFmtId="0" fontId="13" fillId="0" borderId="6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6" xfId="0" applyFont="1" applyBorder="1" applyAlignment="1">
      <alignment vertical="top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3" fontId="4" fillId="2" borderId="26" xfId="0" applyNumberFormat="1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center" vertical="top" wrapText="1" readingOrder="1"/>
    </xf>
    <xf numFmtId="0" fontId="3" fillId="7" borderId="6" xfId="0" applyFont="1" applyFill="1" applyBorder="1" applyAlignment="1">
      <alignment horizontal="left" vertical="top" wrapText="1" readingOrder="1"/>
    </xf>
    <xf numFmtId="0" fontId="3" fillId="7" borderId="10" xfId="0" applyFont="1" applyFill="1" applyBorder="1" applyAlignment="1">
      <alignment horizontal="center" vertical="top" wrapText="1" readingOrder="1"/>
    </xf>
    <xf numFmtId="0" fontId="3" fillId="7" borderId="10" xfId="0" applyFont="1" applyFill="1" applyBorder="1" applyAlignment="1">
      <alignment horizontal="left" vertical="top" wrapText="1" readingOrder="1"/>
    </xf>
    <xf numFmtId="0" fontId="4" fillId="2" borderId="11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center" vertical="top" wrapText="1"/>
    </xf>
    <xf numFmtId="9" fontId="1" fillId="2" borderId="6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165" fontId="1" fillId="2" borderId="6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165" fontId="3" fillId="0" borderId="6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7" fillId="2" borderId="6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vertical="top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164" fontId="4" fillId="2" borderId="7" xfId="0" applyNumberFormat="1" applyFont="1" applyFill="1" applyBorder="1" applyAlignment="1">
      <alignment horizontal="center" vertical="top" wrapText="1"/>
    </xf>
    <xf numFmtId="0" fontId="6" fillId="2" borderId="34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4" fontId="3" fillId="7" borderId="10" xfId="0" applyNumberFormat="1" applyFont="1" applyFill="1" applyBorder="1" applyAlignment="1">
      <alignment horizontal="center" vertical="top" wrapText="1" readingOrder="1"/>
    </xf>
    <xf numFmtId="0" fontId="1" fillId="2" borderId="6" xfId="0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4" fillId="2" borderId="11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164" fontId="4" fillId="2" borderId="11" xfId="0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vertical="top"/>
    </xf>
    <xf numFmtId="0" fontId="20" fillId="3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6" xfId="0" applyFont="1" applyFill="1" applyBorder="1" applyAlignment="1">
      <alignment horizontal="left" vertical="top" wrapText="1"/>
    </xf>
    <xf numFmtId="0" fontId="21" fillId="0" borderId="0" xfId="0" applyFont="1" applyAlignment="1">
      <alignment horizontal="center" vertical="top"/>
    </xf>
    <xf numFmtId="0" fontId="23" fillId="0" borderId="6" xfId="0" applyFont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 wrapText="1"/>
    </xf>
    <xf numFmtId="3" fontId="22" fillId="2" borderId="6" xfId="0" applyNumberFormat="1" applyFont="1" applyFill="1" applyBorder="1" applyAlignment="1">
      <alignment horizontal="center" vertical="top" wrapText="1"/>
    </xf>
    <xf numFmtId="0" fontId="22" fillId="2" borderId="6" xfId="0" applyFont="1" applyFill="1" applyBorder="1" applyAlignment="1">
      <alignment horizontal="center" vertical="top" wrapText="1"/>
    </xf>
    <xf numFmtId="0" fontId="24" fillId="3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vertical="top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top" wrapText="1"/>
    </xf>
    <xf numFmtId="0" fontId="22" fillId="2" borderId="6" xfId="0" applyFont="1" applyFill="1" applyBorder="1" applyAlignment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/>
    </xf>
    <xf numFmtId="0" fontId="20" fillId="2" borderId="6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vertical="center"/>
    </xf>
    <xf numFmtId="0" fontId="22" fillId="2" borderId="8" xfId="0" applyFont="1" applyFill="1" applyBorder="1" applyAlignment="1">
      <alignment horizontal="center" vertical="top" wrapText="1"/>
    </xf>
    <xf numFmtId="0" fontId="22" fillId="2" borderId="6" xfId="0" applyFont="1" applyFill="1" applyBorder="1" applyAlignment="1">
      <alignment horizontal="center" vertical="top"/>
    </xf>
    <xf numFmtId="0" fontId="20" fillId="3" borderId="33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top"/>
    </xf>
    <xf numFmtId="0" fontId="23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23" fillId="0" borderId="2" xfId="0" applyFont="1" applyBorder="1" applyAlignment="1">
      <alignment vertical="top" wrapText="1"/>
    </xf>
    <xf numFmtId="0" fontId="26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3" fontId="23" fillId="0" borderId="2" xfId="0" applyNumberFormat="1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1" fillId="0" borderId="0" xfId="0" applyFont="1"/>
    <xf numFmtId="0" fontId="23" fillId="0" borderId="6" xfId="0" applyFont="1" applyBorder="1" applyAlignment="1">
      <alignment vertical="top" wrapText="1"/>
    </xf>
    <xf numFmtId="0" fontId="26" fillId="0" borderId="6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3" fontId="23" fillId="0" borderId="6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left" vertical="top"/>
    </xf>
    <xf numFmtId="0" fontId="20" fillId="6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vertical="top"/>
    </xf>
    <xf numFmtId="166" fontId="22" fillId="2" borderId="6" xfId="2" applyNumberFormat="1" applyFont="1" applyFill="1" applyBorder="1" applyAlignment="1">
      <alignment horizontal="center" vertical="top" wrapText="1"/>
    </xf>
    <xf numFmtId="167" fontId="22" fillId="2" borderId="6" xfId="2" applyNumberFormat="1" applyFont="1" applyFill="1" applyBorder="1" applyAlignment="1">
      <alignment horizontal="center" vertical="top" wrapText="1"/>
    </xf>
    <xf numFmtId="166" fontId="23" fillId="0" borderId="6" xfId="2" applyNumberFormat="1" applyFont="1" applyBorder="1" applyAlignment="1">
      <alignment horizontal="center" vertical="top" wrapText="1"/>
    </xf>
    <xf numFmtId="166" fontId="20" fillId="3" borderId="6" xfId="2" applyNumberFormat="1" applyFont="1" applyFill="1" applyBorder="1" applyAlignment="1">
      <alignment horizontal="center" vertical="center" wrapText="1"/>
    </xf>
    <xf numFmtId="166" fontId="22" fillId="2" borderId="7" xfId="2" applyNumberFormat="1" applyFont="1" applyFill="1" applyBorder="1" applyAlignment="1">
      <alignment horizontal="center" vertical="top" wrapText="1"/>
    </xf>
    <xf numFmtId="166" fontId="25" fillId="2" borderId="10" xfId="2" applyNumberFormat="1" applyFont="1" applyFill="1" applyBorder="1" applyAlignment="1">
      <alignment horizontal="center" vertical="center" wrapText="1"/>
    </xf>
    <xf numFmtId="166" fontId="25" fillId="2" borderId="6" xfId="2" applyNumberFormat="1" applyFont="1" applyFill="1" applyBorder="1" applyAlignment="1">
      <alignment horizontal="center" vertical="center" wrapText="1"/>
    </xf>
    <xf numFmtId="166" fontId="23" fillId="2" borderId="6" xfId="2" applyNumberFormat="1" applyFont="1" applyFill="1" applyBorder="1" applyAlignment="1">
      <alignment horizontal="center" vertical="top"/>
    </xf>
    <xf numFmtId="166" fontId="20" fillId="2" borderId="6" xfId="2" applyNumberFormat="1" applyFont="1" applyFill="1" applyBorder="1" applyAlignment="1">
      <alignment horizontal="center" vertical="center" wrapText="1"/>
    </xf>
    <xf numFmtId="166" fontId="20" fillId="3" borderId="31" xfId="2" applyNumberFormat="1" applyFont="1" applyFill="1" applyBorder="1" applyAlignment="1">
      <alignment horizontal="center" vertical="center" wrapText="1"/>
    </xf>
    <xf numFmtId="166" fontId="20" fillId="3" borderId="1" xfId="2" applyNumberFormat="1" applyFont="1" applyFill="1" applyBorder="1" applyAlignment="1">
      <alignment horizontal="center" vertical="center" wrapText="1"/>
    </xf>
    <xf numFmtId="166" fontId="20" fillId="0" borderId="3" xfId="2" applyNumberFormat="1" applyFont="1" applyBorder="1" applyAlignment="1">
      <alignment horizontal="center" vertical="center" wrapText="1"/>
    </xf>
    <xf numFmtId="166" fontId="23" fillId="0" borderId="2" xfId="2" applyNumberFormat="1" applyFont="1" applyBorder="1" applyAlignment="1">
      <alignment horizontal="center" vertical="top" wrapText="1"/>
    </xf>
    <xf numFmtId="166" fontId="20" fillId="6" borderId="6" xfId="2" applyNumberFormat="1" applyFont="1" applyFill="1" applyBorder="1" applyAlignment="1">
      <alignment horizontal="center" vertical="center" wrapText="1"/>
    </xf>
    <xf numFmtId="166" fontId="20" fillId="2" borderId="6" xfId="2" applyNumberFormat="1" applyFont="1" applyFill="1" applyBorder="1" applyAlignment="1">
      <alignment vertical="top"/>
    </xf>
    <xf numFmtId="166" fontId="5" fillId="2" borderId="6" xfId="2" applyNumberFormat="1" applyFont="1" applyFill="1" applyBorder="1" applyAlignment="1">
      <alignment vertical="top"/>
    </xf>
    <xf numFmtId="166" fontId="3" fillId="0" borderId="0" xfId="2" applyNumberFormat="1" applyFont="1" applyAlignment="1">
      <alignment horizontal="center"/>
    </xf>
    <xf numFmtId="167" fontId="20" fillId="3" borderId="6" xfId="2" applyNumberFormat="1" applyFont="1" applyFill="1" applyBorder="1" applyAlignment="1">
      <alignment horizontal="center" vertical="center" wrapText="1"/>
    </xf>
    <xf numFmtId="167" fontId="23" fillId="0" borderId="6" xfId="2" applyNumberFormat="1" applyFont="1" applyBorder="1" applyAlignment="1">
      <alignment horizontal="center" vertical="top" wrapText="1"/>
    </xf>
    <xf numFmtId="167" fontId="22" fillId="2" borderId="7" xfId="2" applyNumberFormat="1" applyFont="1" applyFill="1" applyBorder="1" applyAlignment="1">
      <alignment horizontal="center" vertical="top" wrapText="1"/>
    </xf>
    <xf numFmtId="167" fontId="25" fillId="2" borderId="10" xfId="2" applyNumberFormat="1" applyFont="1" applyFill="1" applyBorder="1" applyAlignment="1">
      <alignment horizontal="center" vertical="center" wrapText="1"/>
    </xf>
    <xf numFmtId="167" fontId="25" fillId="2" borderId="6" xfId="2" applyNumberFormat="1" applyFont="1" applyFill="1" applyBorder="1" applyAlignment="1">
      <alignment horizontal="center" vertical="center" wrapText="1"/>
    </xf>
    <xf numFmtId="167" fontId="23" fillId="2" borderId="6" xfId="2" applyNumberFormat="1" applyFont="1" applyFill="1" applyBorder="1" applyAlignment="1">
      <alignment horizontal="center" vertical="top" wrapText="1"/>
    </xf>
    <xf numFmtId="167" fontId="23" fillId="2" borderId="6" xfId="2" applyNumberFormat="1" applyFont="1" applyFill="1" applyBorder="1" applyAlignment="1">
      <alignment horizontal="center" vertical="top"/>
    </xf>
    <xf numFmtId="167" fontId="20" fillId="2" borderId="6" xfId="2" applyNumberFormat="1" applyFont="1" applyFill="1" applyBorder="1" applyAlignment="1">
      <alignment horizontal="center" vertical="center" wrapText="1"/>
    </xf>
    <xf numFmtId="167" fontId="20" fillId="3" borderId="1" xfId="2" applyNumberFormat="1" applyFont="1" applyFill="1" applyBorder="1" applyAlignment="1">
      <alignment horizontal="center" vertical="center" wrapText="1"/>
    </xf>
    <xf numFmtId="167" fontId="20" fillId="0" borderId="3" xfId="2" applyNumberFormat="1" applyFont="1" applyBorder="1" applyAlignment="1">
      <alignment horizontal="center" vertical="center" wrapText="1"/>
    </xf>
    <xf numFmtId="167" fontId="23" fillId="0" borderId="2" xfId="2" applyNumberFormat="1" applyFont="1" applyBorder="1" applyAlignment="1">
      <alignment horizontal="center" vertical="top" wrapText="1"/>
    </xf>
    <xf numFmtId="167" fontId="20" fillId="6" borderId="6" xfId="2" applyNumberFormat="1" applyFont="1" applyFill="1" applyBorder="1" applyAlignment="1">
      <alignment horizontal="center" vertical="center" wrapText="1"/>
    </xf>
    <xf numFmtId="167" fontId="20" fillId="2" borderId="6" xfId="2" applyNumberFormat="1" applyFont="1" applyFill="1" applyBorder="1" applyAlignment="1">
      <alignment vertical="top"/>
    </xf>
    <xf numFmtId="167" fontId="5" fillId="2" borderId="6" xfId="2" applyNumberFormat="1" applyFont="1" applyFill="1" applyBorder="1" applyAlignment="1">
      <alignment vertical="top"/>
    </xf>
    <xf numFmtId="167" fontId="3" fillId="0" borderId="0" xfId="2" applyNumberFormat="1" applyFont="1"/>
    <xf numFmtId="0" fontId="28" fillId="2" borderId="10" xfId="0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center" vertical="top" wrapText="1"/>
    </xf>
    <xf numFmtId="167" fontId="22" fillId="2" borderId="8" xfId="2" applyNumberFormat="1" applyFont="1" applyFill="1" applyBorder="1" applyAlignment="1">
      <alignment horizontal="center" vertical="top" wrapText="1"/>
    </xf>
    <xf numFmtId="167" fontId="3" fillId="0" borderId="0" xfId="2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left" vertical="top"/>
    </xf>
    <xf numFmtId="0" fontId="29" fillId="0" borderId="0" xfId="0" applyFont="1"/>
    <xf numFmtId="0" fontId="21" fillId="8" borderId="0" xfId="0" applyFont="1" applyFill="1" applyAlignment="1">
      <alignment horizontal="center" vertical="top"/>
    </xf>
    <xf numFmtId="0" fontId="23" fillId="9" borderId="6" xfId="0" applyFont="1" applyFill="1" applyBorder="1" applyAlignment="1">
      <alignment horizontal="center" vertical="top"/>
    </xf>
    <xf numFmtId="0" fontId="22" fillId="9" borderId="6" xfId="0" applyFont="1" applyFill="1" applyBorder="1" applyAlignment="1">
      <alignment horizontal="left" vertical="top" wrapText="1"/>
    </xf>
    <xf numFmtId="0" fontId="20" fillId="9" borderId="6" xfId="0" applyFont="1" applyFill="1" applyBorder="1" applyAlignment="1">
      <alignment horizontal="center" vertical="top"/>
    </xf>
    <xf numFmtId="167" fontId="23" fillId="9" borderId="6" xfId="2" applyNumberFormat="1" applyFont="1" applyFill="1" applyBorder="1" applyAlignment="1">
      <alignment horizontal="center" vertical="top" wrapText="1"/>
    </xf>
    <xf numFmtId="0" fontId="23" fillId="9" borderId="6" xfId="0" applyFont="1" applyFill="1" applyBorder="1" applyAlignment="1">
      <alignment horizontal="center" vertical="top" wrapText="1"/>
    </xf>
    <xf numFmtId="167" fontId="23" fillId="9" borderId="6" xfId="2" applyNumberFormat="1" applyFont="1" applyFill="1" applyBorder="1" applyAlignment="1">
      <alignment horizontal="center" vertical="top"/>
    </xf>
    <xf numFmtId="166" fontId="23" fillId="9" borderId="6" xfId="2" applyNumberFormat="1" applyFont="1" applyFill="1" applyBorder="1" applyAlignment="1">
      <alignment horizontal="center" vertical="top"/>
    </xf>
    <xf numFmtId="0" fontId="22" fillId="9" borderId="6" xfId="0" applyFont="1" applyFill="1" applyBorder="1" applyAlignment="1">
      <alignment horizontal="center" vertical="top" wrapText="1"/>
    </xf>
    <xf numFmtId="164" fontId="22" fillId="9" borderId="6" xfId="0" applyNumberFormat="1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5" fillId="4" borderId="20" xfId="0" applyFont="1" applyFill="1" applyBorder="1" applyAlignment="1">
      <alignment horizontal="left" vertical="top"/>
    </xf>
    <xf numFmtId="0" fontId="5" fillId="4" borderId="17" xfId="0" applyFont="1" applyFill="1" applyBorder="1" applyAlignment="1">
      <alignment horizontal="left" vertical="top"/>
    </xf>
    <xf numFmtId="0" fontId="5" fillId="4" borderId="12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4" borderId="24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horizontal="left" vertical="top"/>
    </xf>
    <xf numFmtId="0" fontId="5" fillId="4" borderId="19" xfId="0" applyFont="1" applyFill="1" applyBorder="1" applyAlignment="1">
      <alignment horizontal="left" vertical="top"/>
    </xf>
    <xf numFmtId="0" fontId="5" fillId="4" borderId="22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5" fillId="4" borderId="23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top"/>
    </xf>
    <xf numFmtId="0" fontId="5" fillId="3" borderId="25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5" fillId="4" borderId="21" xfId="0" applyFont="1" applyFill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4" borderId="14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6" borderId="6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top" wrapText="1"/>
    </xf>
    <xf numFmtId="0" fontId="20" fillId="4" borderId="13" xfId="0" applyFont="1" applyFill="1" applyBorder="1" applyAlignment="1">
      <alignment horizontal="left" vertical="top"/>
    </xf>
    <xf numFmtId="0" fontId="20" fillId="2" borderId="6" xfId="0" applyFont="1" applyFill="1" applyBorder="1" applyAlignment="1">
      <alignment horizontal="left" vertical="top"/>
    </xf>
    <xf numFmtId="0" fontId="20" fillId="4" borderId="24" xfId="0" applyFont="1" applyFill="1" applyBorder="1" applyAlignment="1">
      <alignment horizontal="left" vertical="top"/>
    </xf>
    <xf numFmtId="0" fontId="20" fillId="4" borderId="25" xfId="0" applyFont="1" applyFill="1" applyBorder="1" applyAlignment="1">
      <alignment horizontal="left" vertical="top"/>
    </xf>
    <xf numFmtId="0" fontId="20" fillId="4" borderId="19" xfId="0" applyFont="1" applyFill="1" applyBorder="1" applyAlignment="1">
      <alignment horizontal="left" vertical="top"/>
    </xf>
    <xf numFmtId="0" fontId="20" fillId="4" borderId="22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left" vertical="top"/>
    </xf>
    <xf numFmtId="0" fontId="20" fillId="4" borderId="23" xfId="0" applyFont="1" applyFill="1" applyBorder="1" applyAlignment="1">
      <alignment horizontal="left" vertical="top"/>
    </xf>
    <xf numFmtId="0" fontId="20" fillId="4" borderId="6" xfId="0" applyFont="1" applyFill="1" applyBorder="1" applyAlignment="1">
      <alignment horizontal="left" vertical="top"/>
    </xf>
    <xf numFmtId="0" fontId="20" fillId="3" borderId="6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left" vertical="top"/>
    </xf>
    <xf numFmtId="0" fontId="24" fillId="4" borderId="17" xfId="0" applyFont="1" applyFill="1" applyBorder="1" applyAlignment="1">
      <alignment horizontal="left" vertical="top"/>
    </xf>
    <xf numFmtId="0" fontId="24" fillId="4" borderId="12" xfId="0" applyFont="1" applyFill="1" applyBorder="1" applyAlignment="1">
      <alignment horizontal="left" vertical="top"/>
    </xf>
    <xf numFmtId="0" fontId="20" fillId="4" borderId="20" xfId="0" applyFont="1" applyFill="1" applyBorder="1" applyAlignment="1">
      <alignment horizontal="left" vertical="top"/>
    </xf>
    <xf numFmtId="0" fontId="20" fillId="4" borderId="17" xfId="0" applyFont="1" applyFill="1" applyBorder="1" applyAlignment="1">
      <alignment horizontal="left" vertical="top"/>
    </xf>
    <xf numFmtId="0" fontId="20" fillId="4" borderId="12" xfId="0" applyFont="1" applyFill="1" applyBorder="1" applyAlignment="1">
      <alignment horizontal="left" vertical="top"/>
    </xf>
    <xf numFmtId="0" fontId="20" fillId="4" borderId="20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horizontal="left" vertical="center"/>
    </xf>
    <xf numFmtId="0" fontId="20" fillId="3" borderId="2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9" fillId="3" borderId="21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19" fillId="3" borderId="14" xfId="0" applyFont="1" applyFill="1" applyBorder="1" applyAlignment="1">
      <alignment horizontal="left" vertical="top"/>
    </xf>
    <xf numFmtId="0" fontId="19" fillId="4" borderId="21" xfId="0" applyFont="1" applyFill="1" applyBorder="1" applyAlignment="1">
      <alignment horizontal="left" vertical="top"/>
    </xf>
    <xf numFmtId="0" fontId="19" fillId="4" borderId="0" xfId="0" applyFont="1" applyFill="1" applyAlignment="1">
      <alignment horizontal="left" vertical="top"/>
    </xf>
    <xf numFmtId="0" fontId="19" fillId="4" borderId="14" xfId="0" applyFont="1" applyFill="1" applyBorder="1" applyAlignment="1">
      <alignment horizontal="left" vertical="top"/>
    </xf>
    <xf numFmtId="0" fontId="19" fillId="4" borderId="22" xfId="0" applyFont="1" applyFill="1" applyBorder="1" applyAlignment="1">
      <alignment horizontal="left" vertical="top"/>
    </xf>
    <xf numFmtId="0" fontId="19" fillId="4" borderId="9" xfId="0" applyFont="1" applyFill="1" applyBorder="1" applyAlignment="1">
      <alignment horizontal="left" vertical="top"/>
    </xf>
    <xf numFmtId="0" fontId="19" fillId="4" borderId="23" xfId="0" applyFont="1" applyFill="1" applyBorder="1" applyAlignment="1">
      <alignment horizontal="left" vertical="top"/>
    </xf>
    <xf numFmtId="0" fontId="20" fillId="3" borderId="13" xfId="0" applyFont="1" applyFill="1" applyBorder="1" applyAlignment="1">
      <alignment horizontal="center" vertical="center" wrapText="1"/>
    </xf>
    <xf numFmtId="166" fontId="20" fillId="3" borderId="13" xfId="2" applyNumberFormat="1" applyFont="1" applyFill="1" applyBorder="1" applyAlignment="1">
      <alignment horizontal="center" vertical="center" wrapText="1"/>
    </xf>
    <xf numFmtId="166" fontId="20" fillId="3" borderId="10" xfId="2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top"/>
    </xf>
    <xf numFmtId="0" fontId="13" fillId="0" borderId="0" xfId="0" applyFont="1" applyAlignment="1">
      <alignment horizontal="center" wrapText="1"/>
    </xf>
  </cellXfs>
  <cellStyles count="3">
    <cellStyle name="Normal 2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35</xdr:row>
      <xdr:rowOff>1</xdr:rowOff>
    </xdr:from>
    <xdr:to>
      <xdr:col>14</xdr:col>
      <xdr:colOff>885825</xdr:colOff>
      <xdr:row>68</xdr:row>
      <xdr:rowOff>123825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5D463E03-552D-3090-A579-65AFB4B99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75" t="25305" r="20324" b="11933"/>
        <a:stretch/>
      </xdr:blipFill>
      <xdr:spPr bwMode="auto">
        <a:xfrm>
          <a:off x="466725" y="7134226"/>
          <a:ext cx="8953500" cy="6410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333376</xdr:colOff>
      <xdr:row>4</xdr:row>
      <xdr:rowOff>180975</xdr:rowOff>
    </xdr:from>
    <xdr:to>
      <xdr:col>14</xdr:col>
      <xdr:colOff>942976</xdr:colOff>
      <xdr:row>30</xdr:row>
      <xdr:rowOff>104775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C8C5B36-4BEE-84C0-03C4-DCC66F342FC6}"/>
            </a:ext>
          </a:extLst>
        </xdr:cNvPr>
        <xdr:cNvSpPr txBox="1"/>
      </xdr:nvSpPr>
      <xdr:spPr>
        <a:xfrm>
          <a:off x="333376" y="1666875"/>
          <a:ext cx="9144000" cy="48768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27305" indent="0" algn="ctr">
            <a:spcBef>
              <a:spcPts val="0"/>
            </a:spcBef>
            <a:spcAft>
              <a:spcPts val="0"/>
            </a:spcAft>
          </a:pPr>
          <a:r>
            <a:rPr lang="th-TH" sz="16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หน้าที่และอำนาจ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7305" indent="0" algn="ctr">
            <a:spcBef>
              <a:spcPts val="0"/>
            </a:spcBef>
            <a:spcAft>
              <a:spcPts val="0"/>
            </a:spcAft>
          </a:pPr>
          <a:r>
            <a:rPr lang="th-TH" sz="16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ของ</a:t>
          </a:r>
          <a:r>
            <a:rPr lang="th-TH" sz="1600" b="1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คณะกรรมการ</a:t>
          </a:r>
          <a:r>
            <a:rPr lang="th-TH" sz="1600" b="1" spc="-3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ผลักดันการดำเนินงานตามแผนแม่บทภายใต้ยุทธศาสตร์ชาติ</a:t>
          </a:r>
          <a:r>
            <a:rPr lang="th-TH" sz="1600" b="1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b="1" spc="-3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ประเด็นการต่อต้านการทุจริตและประพฤติมิชอบ จังหวัดปราจีนบุรี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7305" indent="0" algn="thaiDist">
            <a:spcBef>
              <a:spcPts val="600"/>
            </a:spcBef>
            <a:spcAft>
              <a:spcPts val="0"/>
            </a:spcAft>
          </a:pPr>
          <a:r>
            <a:rPr lang="th-TH" sz="16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	</a:t>
          </a:r>
          <a:r>
            <a:rPr lang="th-TH" sz="16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คำสั่งแต่งตั้งคณะกรรมการผลักดันการดำเนินงานตามแผนแม่บทภายใต้ยุทธศาสตร์ชาติ ประเด็นการต่อต้านการทุจริตและประพฤติมิชอบ จังหวัด... กำหนดให้คณะกรรมการดังกล่าวมีหน้าที่และอำนาจ ดังต่อไปนี้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5400" indent="0" algn="thaiDist">
            <a:spcBef>
              <a:spcPts val="0"/>
            </a:spcBef>
            <a:spcAft>
              <a:spcPts val="0"/>
            </a:spcAft>
            <a:tabLst>
              <a:tab pos="685800" algn="l"/>
              <a:tab pos="1080135" algn="l"/>
            </a:tabLst>
          </a:pP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	1) จัดทำแผนปฏิบัติการขับเคลื่อนระดับจังหวัด เพื่อบรรลุเป้าหมายประเทศไทยปลอดจากการทุจริตและประพฤติมิชอบและยกระดับดัชนีการรับรู้การทุจริตของประเทศไทย ตามแผนแม่บทภายใต้ยุทธศาสตร์ชาติ ประเด็นการต่อต้านการทุจริตและประพฤติมิชอบ (พ.ศ. 2561</a:t>
          </a:r>
          <a:r>
            <a:rPr lang="th-TH" sz="16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.</a:t>
          </a: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-</a:t>
          </a:r>
          <a:r>
            <a:rPr lang="th-TH" sz="16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.</a:t>
          </a: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2580)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5400" indent="0" algn="thaiDist">
            <a:spcBef>
              <a:spcPts val="0"/>
            </a:spcBef>
            <a:spcAft>
              <a:spcPts val="0"/>
            </a:spcAft>
            <a:tabLst>
              <a:tab pos="685800" algn="l"/>
              <a:tab pos="1080135" algn="l"/>
            </a:tabLst>
          </a:pP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 	2) ส่งเสริมและสนับสนุนให้ประชาชนและหน่วยงานของรัฐมีส่วนร่วมในการป้องกันและปราบปรามการทุจริต โดยให้มีการรวมตัวกันเพื่อมีส่วนร่วมในการรณรงค์ให้ความรู้  ต่อต้าน หรือชี้เบาะแสการทุจริต รวมทั้งส่งเสริมให้ประชาชน เด็กและเยาวชนมีความรู้ความเข้าใจที่ถูกต้องเกี่ยวกับการทุจริต เพื่อให้เกิดการต่อต้านการทุจริตและประพฤติมิชอบอย่างกว้างขวาง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5400" indent="0" algn="thaiDist">
            <a:spcBef>
              <a:spcPts val="0"/>
            </a:spcBef>
            <a:spcAft>
              <a:spcPts val="0"/>
            </a:spcAft>
            <a:tabLst>
              <a:tab pos="685800" algn="l"/>
            </a:tabLst>
          </a:pP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	3) ขับเคลื่อน สนับสนุน และส่งเสริมความร่วมมือในการประเมินคุณธรรมและความโปร่งใสในการดำเนินงานของหน่วยงานภาครัฐ จังหวัด อำเภอ และองค์กรปกครองส่วนท้องถิ่นภายในจังหวัด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5400" indent="0" algn="thaiDist">
            <a:spcBef>
              <a:spcPts val="0"/>
            </a:spcBef>
            <a:spcAft>
              <a:spcPts val="0"/>
            </a:spcAft>
            <a:tabLst>
              <a:tab pos="685800" algn="l"/>
              <a:tab pos="1080135" algn="l"/>
            </a:tabLst>
          </a:pP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	4) กำกับดูแล และติดตามการแก้ไขปัญหาการทุจริตในจังหวัด เพื่อลดจำนวนคดีทุจริตและประพฤติมิชอบ โดยนำสถิติคดี ประเด็นความเสี่ยงต่อการทุจริต      ผลการประเมินคุณธรรม และความโปร่งใสในการดำเนินงานของหน่วยงานภาครัฐ ตลอดจนข้อมูลอื่น ๆ ที่เกี่ยวข้องมาประกอบการพิจารณา  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5400" indent="0" algn="thaiDist">
            <a:spcBef>
              <a:spcPts val="0"/>
            </a:spcBef>
            <a:spcAft>
              <a:spcPts val="0"/>
            </a:spcAft>
            <a:tabLst>
              <a:tab pos="685800" algn="l"/>
              <a:tab pos="1080135" algn="l"/>
            </a:tabLst>
          </a:pP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	5) ปฏิบัติงานร่วมกับหรือสนับสนุนการปฏิบัติงานของหน่วยงานที่เกี่ยวข้องกับการป้องกันและปราบปรามการทุจริต หรือที่ได้รับมอบหมาย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5400" indent="0" algn="thaiDist">
            <a:spcBef>
              <a:spcPts val="0"/>
            </a:spcBef>
            <a:spcAft>
              <a:spcPts val="0"/>
            </a:spcAft>
            <a:tabLst>
              <a:tab pos="685800" algn="l"/>
              <a:tab pos="1080135" algn="l"/>
            </a:tabLst>
          </a:pP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	6) ปฏิบัติหน้าที่และรายงานผลตามที่คณะกรรมการขับเคลื่อนแผนแม่บทภายใต้ยุทธศาสตร์ชาติ ประเด็นการต่อต้านการทุจริตและประพฤติมิชอบ (พ.ศ. 2561</a:t>
          </a:r>
          <a:r>
            <a:rPr lang="th-TH" sz="16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.</a:t>
          </a: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-</a:t>
          </a:r>
          <a:r>
            <a:rPr lang="th-TH" sz="16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.</a:t>
          </a: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2580) กำหนด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5400" indent="0" algn="thaiDist">
            <a:spcBef>
              <a:spcPts val="0"/>
            </a:spcBef>
            <a:spcAft>
              <a:spcPts val="0"/>
            </a:spcAft>
            <a:tabLst>
              <a:tab pos="685800" algn="l"/>
            </a:tabLst>
          </a:pP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	7) ติดตามการดำเนินงานตามแผนปฏิบัติการขับเคลื่อนระดับจังหวัด และรายงานผลต่อศูนย์ปฏิบัติการต่อต้านการทุจริต กระทรวงมหาดไทย เลขาธิการคณะกรรมการ ป.ป.ช. และเลขาธิการคณะกรรมการ ป.ป.ท. เป็นรายไตรมาส	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5400" indent="0" algn="thaiDist">
            <a:spcBef>
              <a:spcPts val="0"/>
            </a:spcBef>
            <a:spcAft>
              <a:spcPts val="0"/>
            </a:spcAft>
            <a:tabLst>
              <a:tab pos="685800" algn="l"/>
              <a:tab pos="1080135" algn="l"/>
            </a:tabLst>
          </a:pPr>
          <a:r>
            <a:rPr lang="th-TH" sz="16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H SarabunIT๙" panose="020B0500040200020003" pitchFamily="34" charset="-34"/>
            </a:rPr>
            <a:t>	8) แต่งตั้งคณะอนุกรรมการหรือคณะบุคคล เพื่อสนับสนุนการปฏิบัติหน้าที่ของคณะกรรมการ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25400" indent="-180340">
            <a:spcBef>
              <a:spcPts val="0"/>
            </a:spcBef>
            <a:spcAft>
              <a:spcPts val="0"/>
            </a:spcAft>
          </a:pPr>
          <a:r>
            <a: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view="pageBreakPreview" zoomScaleSheetLayoutView="100" workbookViewId="0">
      <selection sqref="A1:O4"/>
    </sheetView>
  </sheetViews>
  <sheetFormatPr defaultRowHeight="15" x14ac:dyDescent="0.25"/>
  <cols>
    <col min="15" max="15" width="16.42578125" customWidth="1"/>
  </cols>
  <sheetData>
    <row r="1" spans="1:15" x14ac:dyDescent="0.25">
      <c r="A1" s="222" t="s">
        <v>111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15" x14ac:dyDescent="0.2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5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</row>
    <row r="4" spans="1:15" ht="72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</sheetData>
  <mergeCells count="1">
    <mergeCell ref="A1:O4"/>
  </mergeCells>
  <pageMargins left="0.45" right="0.2" top="0.25" bottom="0.75" header="0.3" footer="0.3"/>
  <pageSetup paperSize="9" scale="95" orientation="landscape" horizontalDpi="4294967293" r:id="rId1"/>
  <headerFooter>
    <oddFooter>&amp;Rหน้าที่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9"/>
  <sheetViews>
    <sheetView view="pageBreakPreview" zoomScaleSheetLayoutView="100" workbookViewId="0">
      <selection sqref="A1:XFD1"/>
    </sheetView>
  </sheetViews>
  <sheetFormatPr defaultColWidth="9" defaultRowHeight="15" x14ac:dyDescent="0.25"/>
  <cols>
    <col min="1" max="1" width="3.5703125" style="1" customWidth="1"/>
    <col min="2" max="2" width="17.28515625" style="1" customWidth="1"/>
    <col min="3" max="3" width="11" style="1" customWidth="1"/>
    <col min="4" max="4" width="21" style="1" customWidth="1"/>
    <col min="5" max="5" width="10" style="14" customWidth="1"/>
    <col min="6" max="8" width="8.140625" style="5" customWidth="1"/>
    <col min="9" max="9" width="8.140625" style="1" customWidth="1"/>
    <col min="10" max="10" width="8.140625" style="5" customWidth="1"/>
    <col min="11" max="11" width="8.140625" style="1" customWidth="1"/>
    <col min="12" max="12" width="8.140625" style="5" customWidth="1"/>
    <col min="13" max="13" width="8.140625" style="1" customWidth="1"/>
    <col min="14" max="14" width="8.140625" style="5" customWidth="1"/>
    <col min="15" max="15" width="8.140625" style="1" customWidth="1"/>
    <col min="16" max="16384" width="9" style="1"/>
  </cols>
  <sheetData>
    <row r="1" spans="1:15" ht="18.75" x14ac:dyDescent="0.3">
      <c r="A1" s="12"/>
      <c r="B1" s="59" t="s">
        <v>59</v>
      </c>
      <c r="C1" s="59"/>
      <c r="D1" s="12"/>
      <c r="E1" s="16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56" customFormat="1" x14ac:dyDescent="0.25">
      <c r="A2" s="242" t="s">
        <v>13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4"/>
    </row>
    <row r="3" spans="1:15" s="56" customFormat="1" x14ac:dyDescent="0.25">
      <c r="A3" s="245" t="s">
        <v>14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7"/>
    </row>
    <row r="4" spans="1:15" s="56" customFormat="1" x14ac:dyDescent="0.25">
      <c r="A4" s="237" t="s">
        <v>15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9"/>
    </row>
    <row r="5" spans="1:15" s="7" customFormat="1" x14ac:dyDescent="0.25">
      <c r="A5" s="248" t="s">
        <v>6</v>
      </c>
      <c r="B5" s="248" t="s">
        <v>0</v>
      </c>
      <c r="C5" s="251" t="s">
        <v>17</v>
      </c>
      <c r="D5" s="248" t="s">
        <v>1</v>
      </c>
      <c r="E5" s="249" t="s">
        <v>2</v>
      </c>
      <c r="F5" s="248" t="s">
        <v>8</v>
      </c>
      <c r="G5" s="248"/>
      <c r="H5" s="248" t="s">
        <v>7</v>
      </c>
      <c r="I5" s="248"/>
      <c r="J5" s="248" t="s">
        <v>9</v>
      </c>
      <c r="K5" s="248"/>
      <c r="L5" s="248" t="s">
        <v>10</v>
      </c>
      <c r="M5" s="248"/>
      <c r="N5" s="250" t="s">
        <v>5</v>
      </c>
      <c r="O5" s="250"/>
    </row>
    <row r="6" spans="1:15" s="7" customFormat="1" ht="30" x14ac:dyDescent="0.25">
      <c r="A6" s="248"/>
      <c r="B6" s="248"/>
      <c r="C6" s="228"/>
      <c r="D6" s="248"/>
      <c r="E6" s="249"/>
      <c r="F6" s="24" t="s">
        <v>83</v>
      </c>
      <c r="G6" s="24" t="s">
        <v>75</v>
      </c>
      <c r="H6" s="24" t="s">
        <v>83</v>
      </c>
      <c r="I6" s="24" t="s">
        <v>75</v>
      </c>
      <c r="J6" s="24" t="s">
        <v>83</v>
      </c>
      <c r="K6" s="24" t="s">
        <v>75</v>
      </c>
      <c r="L6" s="24" t="s">
        <v>83</v>
      </c>
      <c r="M6" s="24" t="s">
        <v>75</v>
      </c>
      <c r="N6" s="60" t="s">
        <v>84</v>
      </c>
      <c r="O6" s="60" t="s">
        <v>76</v>
      </c>
    </row>
    <row r="7" spans="1:15" s="7" customFormat="1" ht="102.75" customHeight="1" x14ac:dyDescent="0.25">
      <c r="A7" s="91">
        <v>1</v>
      </c>
      <c r="B7" s="92" t="s">
        <v>87</v>
      </c>
      <c r="C7" s="93">
        <v>1</v>
      </c>
      <c r="D7" s="44" t="s">
        <v>89</v>
      </c>
      <c r="E7" s="79" t="s">
        <v>90</v>
      </c>
      <c r="F7" s="78"/>
      <c r="G7" s="79"/>
      <c r="H7" s="78" t="s">
        <v>80</v>
      </c>
      <c r="I7" s="79">
        <v>5.0000000000000001E-3</v>
      </c>
      <c r="J7" s="78"/>
      <c r="K7" s="79"/>
      <c r="L7" s="78"/>
      <c r="M7" s="79"/>
      <c r="N7" s="78" t="str">
        <f>+H7</f>
        <v>1 ครั้ง</v>
      </c>
      <c r="O7" s="35">
        <v>5.0000000000000001E-3</v>
      </c>
    </row>
    <row r="8" spans="1:15" s="14" customFormat="1" ht="70.5" customHeight="1" x14ac:dyDescent="0.25">
      <c r="A8" s="112">
        <v>2</v>
      </c>
      <c r="B8" s="84" t="s">
        <v>67</v>
      </c>
      <c r="C8" s="83" t="s">
        <v>68</v>
      </c>
      <c r="D8" s="84" t="s">
        <v>69</v>
      </c>
      <c r="E8" s="84" t="s">
        <v>70</v>
      </c>
      <c r="F8" s="82" t="s">
        <v>71</v>
      </c>
      <c r="G8" s="82" t="s">
        <v>68</v>
      </c>
      <c r="H8" s="82"/>
      <c r="I8" s="82"/>
      <c r="J8" s="82" t="s">
        <v>71</v>
      </c>
      <c r="K8" s="82" t="s">
        <v>68</v>
      </c>
      <c r="L8" s="58"/>
      <c r="M8" s="35"/>
      <c r="N8" s="58" t="s">
        <v>72</v>
      </c>
      <c r="O8" s="110" t="s">
        <v>68</v>
      </c>
    </row>
    <row r="9" spans="1:15" s="14" customFormat="1" ht="84.75" customHeight="1" x14ac:dyDescent="0.25">
      <c r="A9" s="113">
        <v>3</v>
      </c>
      <c r="B9" s="9" t="s">
        <v>125</v>
      </c>
      <c r="C9" s="111" t="s">
        <v>62</v>
      </c>
      <c r="D9" s="9" t="s">
        <v>126</v>
      </c>
      <c r="E9" s="9" t="s">
        <v>127</v>
      </c>
      <c r="F9" s="13"/>
      <c r="G9" s="13"/>
      <c r="H9" s="13"/>
      <c r="I9" s="13"/>
      <c r="J9" s="13"/>
      <c r="K9" s="13"/>
      <c r="L9" s="45"/>
      <c r="M9" s="3"/>
      <c r="N9" s="45"/>
      <c r="O9" s="33"/>
    </row>
    <row r="10" spans="1:15" s="7" customFormat="1" x14ac:dyDescent="0.25">
      <c r="A10" s="33"/>
      <c r="B10" s="44"/>
      <c r="C10" s="3"/>
      <c r="D10" s="44"/>
      <c r="E10" s="3"/>
      <c r="F10" s="45"/>
      <c r="G10" s="3"/>
      <c r="H10" s="45"/>
      <c r="I10" s="3"/>
      <c r="J10" s="45"/>
      <c r="K10" s="3"/>
      <c r="L10" s="45"/>
      <c r="M10" s="3"/>
      <c r="N10" s="45"/>
      <c r="O10" s="3"/>
    </row>
    <row r="11" spans="1:15" s="7" customFormat="1" x14ac:dyDescent="0.25">
      <c r="A11" s="252" t="s">
        <v>16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4"/>
    </row>
    <row r="12" spans="1:15" s="7" customFormat="1" ht="15" hidden="1" customHeight="1" x14ac:dyDescent="0.25">
      <c r="A12" s="248" t="s">
        <v>6</v>
      </c>
      <c r="B12" s="248" t="s">
        <v>0</v>
      </c>
      <c r="C12" s="251" t="s">
        <v>17</v>
      </c>
      <c r="D12" s="248" t="s">
        <v>1</v>
      </c>
      <c r="E12" s="249" t="s">
        <v>2</v>
      </c>
      <c r="F12" s="248" t="s">
        <v>8</v>
      </c>
      <c r="G12" s="248"/>
      <c r="H12" s="248" t="s">
        <v>7</v>
      </c>
      <c r="I12" s="248"/>
      <c r="J12" s="248" t="s">
        <v>9</v>
      </c>
      <c r="K12" s="248"/>
      <c r="L12" s="248" t="s">
        <v>10</v>
      </c>
      <c r="M12" s="248"/>
      <c r="N12" s="250" t="s">
        <v>5</v>
      </c>
      <c r="O12" s="250"/>
    </row>
    <row r="13" spans="1:15" s="7" customFormat="1" ht="22.5" hidden="1" x14ac:dyDescent="0.25">
      <c r="A13" s="248"/>
      <c r="B13" s="248"/>
      <c r="C13" s="228"/>
      <c r="D13" s="248"/>
      <c r="E13" s="249"/>
      <c r="F13" s="24" t="s">
        <v>3</v>
      </c>
      <c r="G13" s="24" t="s">
        <v>4</v>
      </c>
      <c r="H13" s="24" t="s">
        <v>3</v>
      </c>
      <c r="I13" s="24" t="s">
        <v>4</v>
      </c>
      <c r="J13" s="24" t="s">
        <v>3</v>
      </c>
      <c r="K13" s="24" t="s">
        <v>4</v>
      </c>
      <c r="L13" s="24" t="s">
        <v>3</v>
      </c>
      <c r="M13" s="24" t="s">
        <v>4</v>
      </c>
      <c r="N13" s="60" t="s">
        <v>11</v>
      </c>
      <c r="O13" s="60" t="s">
        <v>12</v>
      </c>
    </row>
    <row r="14" spans="1:15" s="7" customFormat="1" ht="75.75" customHeight="1" x14ac:dyDescent="0.25">
      <c r="A14" s="3">
        <v>1</v>
      </c>
      <c r="B14" s="44" t="s">
        <v>66</v>
      </c>
      <c r="C14" s="3">
        <v>1</v>
      </c>
      <c r="D14" s="44" t="s">
        <v>57</v>
      </c>
      <c r="E14" s="3" t="s">
        <v>61</v>
      </c>
      <c r="F14" s="3" t="s">
        <v>85</v>
      </c>
      <c r="G14" s="3">
        <v>1.14E-2</v>
      </c>
      <c r="H14" s="3" t="s">
        <v>62</v>
      </c>
      <c r="I14" s="76" t="s">
        <v>62</v>
      </c>
      <c r="J14" s="3" t="s">
        <v>62</v>
      </c>
      <c r="K14" s="3" t="s">
        <v>62</v>
      </c>
      <c r="L14" s="3" t="s">
        <v>62</v>
      </c>
      <c r="M14" s="3" t="s">
        <v>62</v>
      </c>
      <c r="N14" s="3" t="str">
        <f>+F14</f>
        <v>120 คน</v>
      </c>
      <c r="O14" s="76">
        <f>+G14</f>
        <v>1.14E-2</v>
      </c>
    </row>
    <row r="15" spans="1:15" s="7" customFormat="1" ht="91.5" customHeight="1" x14ac:dyDescent="0.25">
      <c r="A15" s="3">
        <v>2</v>
      </c>
      <c r="B15" s="44" t="s">
        <v>109</v>
      </c>
      <c r="C15" s="3">
        <v>1</v>
      </c>
      <c r="D15" s="44" t="s">
        <v>110</v>
      </c>
      <c r="E15" s="3" t="s">
        <v>61</v>
      </c>
      <c r="F15" s="3" t="s">
        <v>86</v>
      </c>
      <c r="G15" s="76">
        <v>5.2500000000000003E-3</v>
      </c>
      <c r="H15" s="3" t="s">
        <v>62</v>
      </c>
      <c r="I15" s="76" t="s">
        <v>62</v>
      </c>
      <c r="J15" s="3" t="s">
        <v>62</v>
      </c>
      <c r="K15" s="3" t="s">
        <v>62</v>
      </c>
      <c r="L15" s="3" t="s">
        <v>62</v>
      </c>
      <c r="M15" s="3" t="s">
        <v>62</v>
      </c>
      <c r="N15" s="3" t="str">
        <f>+F15</f>
        <v>150 คน</v>
      </c>
      <c r="O15" s="76">
        <f>+G15</f>
        <v>5.2500000000000003E-3</v>
      </c>
    </row>
    <row r="16" spans="1:15" s="7" customFormat="1" ht="115.5" customHeight="1" x14ac:dyDescent="0.25">
      <c r="A16" s="3">
        <v>3</v>
      </c>
      <c r="B16" s="44" t="s">
        <v>91</v>
      </c>
      <c r="C16" s="44" t="s">
        <v>88</v>
      </c>
      <c r="D16" s="44" t="s">
        <v>89</v>
      </c>
      <c r="E16" s="3" t="s">
        <v>90</v>
      </c>
      <c r="F16" s="3" t="s">
        <v>80</v>
      </c>
      <c r="G16" s="3">
        <v>5.0000000000000001E-4</v>
      </c>
      <c r="H16" s="3" t="s">
        <v>80</v>
      </c>
      <c r="I16" s="3">
        <v>5.0000000000000001E-4</v>
      </c>
      <c r="J16" s="3" t="s">
        <v>80</v>
      </c>
      <c r="K16" s="3">
        <v>5.0000000000000001E-4</v>
      </c>
      <c r="L16" s="3" t="s">
        <v>80</v>
      </c>
      <c r="M16" s="3">
        <v>5.0000000000000001E-4</v>
      </c>
      <c r="N16" s="3" t="s">
        <v>92</v>
      </c>
      <c r="O16" s="3">
        <f>+G16+I16+K16+M16</f>
        <v>2E-3</v>
      </c>
    </row>
    <row r="17" spans="1:15" s="14" customFormat="1" ht="63" customHeight="1" x14ac:dyDescent="0.25">
      <c r="A17" s="80">
        <v>4</v>
      </c>
      <c r="B17" s="82" t="s">
        <v>73</v>
      </c>
      <c r="C17" s="83" t="s">
        <v>68</v>
      </c>
      <c r="D17" s="84" t="s">
        <v>74</v>
      </c>
      <c r="E17" s="84" t="s">
        <v>70</v>
      </c>
      <c r="F17" s="82"/>
      <c r="G17" s="82"/>
      <c r="H17" s="82"/>
      <c r="I17" s="82"/>
      <c r="J17" s="82" t="s">
        <v>71</v>
      </c>
      <c r="K17" s="82" t="s">
        <v>68</v>
      </c>
      <c r="L17" s="82" t="s">
        <v>71</v>
      </c>
      <c r="M17" s="82" t="s">
        <v>68</v>
      </c>
      <c r="N17" s="58" t="s">
        <v>72</v>
      </c>
      <c r="O17" s="77" t="s">
        <v>68</v>
      </c>
    </row>
    <row r="18" spans="1:15" s="81" customFormat="1" ht="84" customHeight="1" x14ac:dyDescent="0.25">
      <c r="A18" s="87">
        <v>5</v>
      </c>
      <c r="B18" s="88" t="s">
        <v>78</v>
      </c>
      <c r="C18" s="87" t="s">
        <v>62</v>
      </c>
      <c r="D18" s="88" t="s">
        <v>79</v>
      </c>
      <c r="E18" s="87" t="s">
        <v>77</v>
      </c>
      <c r="F18" s="87" t="s">
        <v>62</v>
      </c>
      <c r="G18" s="87" t="s">
        <v>62</v>
      </c>
      <c r="H18" s="87" t="s">
        <v>80</v>
      </c>
      <c r="I18" s="87" t="s">
        <v>81</v>
      </c>
      <c r="J18" s="87" t="s">
        <v>80</v>
      </c>
      <c r="K18" s="87" t="s">
        <v>62</v>
      </c>
      <c r="L18" s="87" t="s">
        <v>80</v>
      </c>
      <c r="M18" s="87" t="s">
        <v>62</v>
      </c>
      <c r="N18" s="87" t="s">
        <v>82</v>
      </c>
      <c r="O18" s="87" t="s">
        <v>62</v>
      </c>
    </row>
    <row r="19" spans="1:15" s="14" customFormat="1" ht="68.25" customHeight="1" x14ac:dyDescent="0.25">
      <c r="A19" s="103">
        <v>6</v>
      </c>
      <c r="B19" s="105" t="s">
        <v>93</v>
      </c>
      <c r="C19" s="104" t="s">
        <v>68</v>
      </c>
      <c r="D19" s="204" t="s">
        <v>94</v>
      </c>
      <c r="E19" s="205" t="s">
        <v>95</v>
      </c>
      <c r="F19" s="104">
        <v>90</v>
      </c>
      <c r="G19" s="104" t="s">
        <v>68</v>
      </c>
      <c r="H19" s="104" t="s">
        <v>68</v>
      </c>
      <c r="I19" s="104" t="s">
        <v>68</v>
      </c>
      <c r="J19" s="104" t="s">
        <v>68</v>
      </c>
      <c r="K19" s="104" t="s">
        <v>68</v>
      </c>
      <c r="L19" s="104" t="s">
        <v>68</v>
      </c>
      <c r="M19" s="104" t="s">
        <v>68</v>
      </c>
      <c r="N19" s="104">
        <v>90</v>
      </c>
      <c r="O19" s="104" t="s">
        <v>68</v>
      </c>
    </row>
    <row r="20" spans="1:15" s="101" customFormat="1" ht="162" customHeight="1" x14ac:dyDescent="0.25">
      <c r="A20" s="99">
        <v>7</v>
      </c>
      <c r="B20" s="38" t="s">
        <v>104</v>
      </c>
      <c r="C20" s="99">
        <v>1</v>
      </c>
      <c r="D20" s="38" t="s">
        <v>108</v>
      </c>
      <c r="E20" s="38" t="s">
        <v>105</v>
      </c>
      <c r="F20" s="99" t="s">
        <v>62</v>
      </c>
      <c r="G20" s="99" t="s">
        <v>62</v>
      </c>
      <c r="H20" s="99">
        <v>1</v>
      </c>
      <c r="I20" s="100">
        <v>5.4999999999999997E-3</v>
      </c>
      <c r="J20" s="99" t="s">
        <v>62</v>
      </c>
      <c r="K20" s="99" t="s">
        <v>62</v>
      </c>
      <c r="L20" s="99" t="s">
        <v>62</v>
      </c>
      <c r="M20" s="99" t="s">
        <v>62</v>
      </c>
      <c r="N20" s="99">
        <v>1</v>
      </c>
      <c r="O20" s="100">
        <v>5.4999999999999997E-3</v>
      </c>
    </row>
    <row r="21" spans="1:15" s="14" customFormat="1" ht="85.5" customHeight="1" x14ac:dyDescent="0.25">
      <c r="A21" s="3">
        <v>8</v>
      </c>
      <c r="B21" s="44" t="s">
        <v>106</v>
      </c>
      <c r="C21" s="3">
        <v>1</v>
      </c>
      <c r="D21" s="44" t="s">
        <v>131</v>
      </c>
      <c r="E21" s="3" t="s">
        <v>107</v>
      </c>
      <c r="F21" s="102"/>
      <c r="G21" s="102"/>
      <c r="H21" s="102"/>
      <c r="I21" s="3">
        <v>0.05</v>
      </c>
      <c r="J21" s="102"/>
      <c r="K21" s="102"/>
      <c r="L21" s="102"/>
      <c r="M21" s="102"/>
      <c r="N21" s="102"/>
      <c r="O21" s="3">
        <v>0.05</v>
      </c>
    </row>
    <row r="22" spans="1:15" s="81" customFormat="1" ht="105" x14ac:dyDescent="0.25">
      <c r="A22" s="89">
        <v>9</v>
      </c>
      <c r="B22" s="90" t="s">
        <v>128</v>
      </c>
      <c r="C22" s="89">
        <v>2</v>
      </c>
      <c r="D22" s="90" t="s">
        <v>129</v>
      </c>
      <c r="E22" s="89" t="s">
        <v>130</v>
      </c>
      <c r="F22" s="89"/>
      <c r="G22" s="89"/>
      <c r="H22" s="89"/>
      <c r="I22" s="89"/>
      <c r="J22" s="89"/>
      <c r="K22" s="89"/>
      <c r="L22" s="89"/>
      <c r="M22" s="89"/>
      <c r="N22" s="89"/>
      <c r="O22" s="114">
        <v>0.3</v>
      </c>
    </row>
    <row r="23" spans="1:15" s="7" customFormat="1" ht="169.5" customHeight="1" x14ac:dyDescent="0.25">
      <c r="A23" s="52">
        <v>10</v>
      </c>
      <c r="B23" s="34" t="s">
        <v>118</v>
      </c>
      <c r="C23" s="41">
        <v>2</v>
      </c>
      <c r="D23" s="57" t="s">
        <v>119</v>
      </c>
      <c r="E23" s="35" t="s">
        <v>120</v>
      </c>
      <c r="F23" s="58"/>
      <c r="G23" s="109"/>
      <c r="H23" s="58"/>
      <c r="I23" s="35"/>
      <c r="J23" s="58"/>
      <c r="K23" s="35"/>
      <c r="L23" s="58"/>
      <c r="M23" s="35"/>
      <c r="N23" s="58" t="s">
        <v>121</v>
      </c>
      <c r="O23" s="109">
        <v>3.2759999999999997E-2</v>
      </c>
    </row>
    <row r="24" spans="1:15" s="7" customFormat="1" ht="105" x14ac:dyDescent="0.25">
      <c r="A24" s="33">
        <v>11</v>
      </c>
      <c r="B24" s="44" t="s">
        <v>122</v>
      </c>
      <c r="C24" s="3">
        <v>2</v>
      </c>
      <c r="D24" s="44"/>
      <c r="E24" s="3" t="s">
        <v>123</v>
      </c>
      <c r="F24" s="45"/>
      <c r="G24" s="3"/>
      <c r="H24" s="45" t="s">
        <v>58</v>
      </c>
      <c r="I24" s="3"/>
      <c r="J24" s="45"/>
      <c r="K24" s="3"/>
      <c r="L24" s="45"/>
      <c r="M24" s="3"/>
      <c r="N24" s="45"/>
      <c r="O24" s="3">
        <v>2.8199999999999999E-2</v>
      </c>
    </row>
    <row r="25" spans="1:15" s="7" customFormat="1" ht="75" x14ac:dyDescent="0.25">
      <c r="A25" s="33">
        <v>12</v>
      </c>
      <c r="B25" s="44" t="s">
        <v>124</v>
      </c>
      <c r="C25" s="3">
        <v>2</v>
      </c>
      <c r="D25" s="44"/>
      <c r="E25" s="3" t="s">
        <v>123</v>
      </c>
      <c r="F25" s="45"/>
      <c r="G25" s="3"/>
      <c r="H25" s="45" t="s">
        <v>58</v>
      </c>
      <c r="I25" s="3"/>
      <c r="J25" s="45"/>
      <c r="K25" s="3"/>
      <c r="L25" s="45"/>
      <c r="M25" s="3"/>
      <c r="N25" s="45"/>
      <c r="O25" s="76">
        <v>1.155E-2</v>
      </c>
    </row>
    <row r="26" spans="1:15" s="7" customFormat="1" x14ac:dyDescent="0.25">
      <c r="A26" s="107"/>
      <c r="B26" s="85"/>
      <c r="C26" s="85"/>
      <c r="D26" s="85"/>
      <c r="E26" s="86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1:15" s="7" customFormat="1" x14ac:dyDescent="0.25">
      <c r="A27" s="108"/>
      <c r="B27" s="25"/>
      <c r="C27" s="25"/>
      <c r="D27" s="25"/>
      <c r="E27" s="26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7" customFormat="1" x14ac:dyDescent="0.25">
      <c r="A28" s="255" t="s">
        <v>22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7"/>
    </row>
    <row r="29" spans="1:15" s="7" customFormat="1" hidden="1" x14ac:dyDescent="0.25">
      <c r="A29" s="248" t="s">
        <v>6</v>
      </c>
      <c r="B29" s="248" t="s">
        <v>0</v>
      </c>
      <c r="C29" s="251" t="s">
        <v>17</v>
      </c>
      <c r="D29" s="248" t="s">
        <v>1</v>
      </c>
      <c r="E29" s="249" t="s">
        <v>2</v>
      </c>
      <c r="F29" s="258" t="s">
        <v>8</v>
      </c>
      <c r="G29" s="259"/>
      <c r="H29" s="248" t="s">
        <v>7</v>
      </c>
      <c r="I29" s="248"/>
      <c r="J29" s="248" t="s">
        <v>9</v>
      </c>
      <c r="K29" s="248"/>
      <c r="L29" s="248" t="s">
        <v>10</v>
      </c>
      <c r="M29" s="248"/>
      <c r="N29" s="248" t="s">
        <v>5</v>
      </c>
      <c r="O29" s="248"/>
    </row>
    <row r="30" spans="1:15" s="7" customFormat="1" ht="22.5" hidden="1" x14ac:dyDescent="0.25">
      <c r="A30" s="248"/>
      <c r="B30" s="248"/>
      <c r="C30" s="228"/>
      <c r="D30" s="248"/>
      <c r="E30" s="249"/>
      <c r="F30" s="24" t="s">
        <v>3</v>
      </c>
      <c r="G30" s="24" t="s">
        <v>4</v>
      </c>
      <c r="H30" s="24" t="s">
        <v>3</v>
      </c>
      <c r="I30" s="24" t="s">
        <v>4</v>
      </c>
      <c r="J30" s="24" t="s">
        <v>3</v>
      </c>
      <c r="K30" s="24" t="s">
        <v>4</v>
      </c>
      <c r="L30" s="24" t="s">
        <v>3</v>
      </c>
      <c r="M30" s="24" t="s">
        <v>4</v>
      </c>
      <c r="N30" s="51" t="s">
        <v>11</v>
      </c>
      <c r="O30" s="51" t="s">
        <v>12</v>
      </c>
    </row>
    <row r="31" spans="1:15" s="7" customFormat="1" ht="135" customHeight="1" x14ac:dyDescent="0.25">
      <c r="A31" s="3">
        <v>1</v>
      </c>
      <c r="B31" s="44" t="s">
        <v>63</v>
      </c>
      <c r="C31" s="3">
        <v>1</v>
      </c>
      <c r="D31" s="44" t="s">
        <v>64</v>
      </c>
      <c r="E31" s="3" t="s">
        <v>61</v>
      </c>
      <c r="F31" s="3" t="s">
        <v>62</v>
      </c>
      <c r="G31" s="3" t="s">
        <v>62</v>
      </c>
      <c r="H31" s="3" t="s">
        <v>86</v>
      </c>
      <c r="I31" s="76">
        <v>9.6000000000000002E-2</v>
      </c>
      <c r="J31" s="3">
        <v>0</v>
      </c>
      <c r="K31" s="3">
        <v>0</v>
      </c>
      <c r="L31" s="3">
        <v>0</v>
      </c>
      <c r="M31" s="3">
        <v>0</v>
      </c>
      <c r="N31" s="3" t="str">
        <f>+H31</f>
        <v>150 คน</v>
      </c>
      <c r="O31" s="76">
        <f>+I31</f>
        <v>9.6000000000000002E-2</v>
      </c>
    </row>
    <row r="32" spans="1:15" s="14" customFormat="1" ht="105" x14ac:dyDescent="0.25">
      <c r="A32" s="39">
        <v>2</v>
      </c>
      <c r="B32" s="97" t="s">
        <v>96</v>
      </c>
      <c r="C32" s="39">
        <v>4</v>
      </c>
      <c r="D32" s="6" t="s">
        <v>97</v>
      </c>
      <c r="E32" s="6" t="s">
        <v>98</v>
      </c>
      <c r="F32" s="94"/>
      <c r="G32" s="95"/>
      <c r="H32" s="94">
        <v>0.8</v>
      </c>
      <c r="I32" s="96">
        <v>3.0648000000000002E-2</v>
      </c>
      <c r="J32" s="6"/>
      <c r="K32" s="6"/>
      <c r="L32" s="6"/>
      <c r="M32" s="6"/>
      <c r="N32" s="94">
        <f>+H32</f>
        <v>0.8</v>
      </c>
      <c r="O32" s="96">
        <f>+I32</f>
        <v>3.0648000000000002E-2</v>
      </c>
    </row>
    <row r="33" spans="1:15" s="14" customFormat="1" ht="79.5" customHeight="1" x14ac:dyDescent="0.25">
      <c r="A33" s="39">
        <v>3</v>
      </c>
      <c r="B33" s="44" t="s">
        <v>99</v>
      </c>
      <c r="C33" s="98" t="s">
        <v>62</v>
      </c>
      <c r="D33" s="44" t="s">
        <v>100</v>
      </c>
      <c r="E33" s="3" t="s">
        <v>101</v>
      </c>
      <c r="F33" s="98" t="s">
        <v>62</v>
      </c>
      <c r="G33" s="98" t="s">
        <v>62</v>
      </c>
      <c r="H33" s="6" t="s">
        <v>102</v>
      </c>
      <c r="I33" s="39" t="s">
        <v>62</v>
      </c>
      <c r="J33" s="39" t="s">
        <v>102</v>
      </c>
      <c r="K33" s="98" t="s">
        <v>62</v>
      </c>
      <c r="L33" s="98" t="s">
        <v>62</v>
      </c>
      <c r="M33" s="98" t="s">
        <v>62</v>
      </c>
      <c r="N33" s="44" t="s">
        <v>103</v>
      </c>
      <c r="O33" s="98" t="s">
        <v>62</v>
      </c>
    </row>
    <row r="34" spans="1:15" s="14" customFormat="1" ht="117" customHeight="1" x14ac:dyDescent="0.25">
      <c r="A34" s="39">
        <v>4</v>
      </c>
      <c r="B34" s="44" t="s">
        <v>132</v>
      </c>
      <c r="C34" s="39">
        <v>2</v>
      </c>
      <c r="D34" s="44" t="s">
        <v>134</v>
      </c>
      <c r="E34" s="3" t="s">
        <v>133</v>
      </c>
      <c r="F34" s="98"/>
      <c r="G34" s="98"/>
      <c r="H34" s="6"/>
      <c r="I34" s="39"/>
      <c r="J34" s="39"/>
      <c r="K34" s="98"/>
      <c r="L34" s="98"/>
      <c r="M34" s="98"/>
      <c r="N34" s="44" t="s">
        <v>135</v>
      </c>
      <c r="O34" s="116">
        <v>0.18</v>
      </c>
    </row>
    <row r="35" spans="1:15" s="7" customFormat="1" x14ac:dyDescent="0.25">
      <c r="A35" s="27"/>
      <c r="B35" s="115"/>
      <c r="C35" s="28"/>
      <c r="D35" s="29"/>
      <c r="E35" s="19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s="7" customFormat="1" x14ac:dyDescent="0.25">
      <c r="A36" s="27"/>
      <c r="B36" s="28"/>
      <c r="C36" s="28"/>
      <c r="D36" s="29"/>
      <c r="E36" s="19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s="56" customFormat="1" x14ac:dyDescent="0.25">
      <c r="A37" s="224" t="s">
        <v>136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6"/>
    </row>
    <row r="38" spans="1:15" s="7" customFormat="1" ht="105" x14ac:dyDescent="0.25">
      <c r="A38" s="117">
        <v>1</v>
      </c>
      <c r="B38" s="118" t="s">
        <v>137</v>
      </c>
      <c r="C38" s="120">
        <v>2</v>
      </c>
      <c r="D38" s="118" t="s">
        <v>138</v>
      </c>
      <c r="E38" s="3" t="s">
        <v>133</v>
      </c>
      <c r="F38" s="119"/>
      <c r="G38" s="119"/>
      <c r="H38" s="41"/>
      <c r="I38" s="35"/>
      <c r="J38" s="35"/>
      <c r="K38" s="35"/>
      <c r="L38" s="35"/>
      <c r="M38" s="35"/>
      <c r="N38" s="42"/>
      <c r="O38" s="121">
        <v>2.5000000000000001E-2</v>
      </c>
    </row>
    <row r="39" spans="1:15" s="7" customFormat="1" ht="60" x14ac:dyDescent="0.25">
      <c r="A39" s="39">
        <v>2</v>
      </c>
      <c r="B39" s="38" t="s">
        <v>139</v>
      </c>
      <c r="C39" s="99">
        <v>2</v>
      </c>
      <c r="D39" s="38" t="s">
        <v>140</v>
      </c>
      <c r="E39" s="3" t="s">
        <v>133</v>
      </c>
      <c r="F39" s="37"/>
      <c r="G39" s="37"/>
      <c r="H39" s="3"/>
      <c r="I39" s="3"/>
      <c r="J39" s="3"/>
      <c r="K39" s="3"/>
      <c r="L39" s="3"/>
      <c r="M39" s="3"/>
      <c r="N39" s="3"/>
      <c r="O39" s="3">
        <v>5.6399999999999999E-2</v>
      </c>
    </row>
    <row r="40" spans="1:15" s="56" customFormat="1" x14ac:dyDescent="0.25">
      <c r="A40" s="234" t="s">
        <v>23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6"/>
    </row>
    <row r="41" spans="1:15" s="56" customFormat="1" x14ac:dyDescent="0.25">
      <c r="A41" s="237" t="s">
        <v>24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9"/>
    </row>
    <row r="42" spans="1:15" s="7" customFormat="1" hidden="1" x14ac:dyDescent="0.25">
      <c r="A42" s="227" t="s">
        <v>6</v>
      </c>
      <c r="B42" s="227" t="s">
        <v>0</v>
      </c>
      <c r="C42" s="227" t="s">
        <v>17</v>
      </c>
      <c r="D42" s="227" t="s">
        <v>1</v>
      </c>
      <c r="E42" s="232" t="s">
        <v>2</v>
      </c>
      <c r="F42" s="231" t="s">
        <v>8</v>
      </c>
      <c r="G42" s="230"/>
      <c r="H42" s="229" t="s">
        <v>7</v>
      </c>
      <c r="I42" s="230"/>
      <c r="J42" s="229" t="s">
        <v>9</v>
      </c>
      <c r="K42" s="230"/>
      <c r="L42" s="229" t="s">
        <v>10</v>
      </c>
      <c r="M42" s="230"/>
      <c r="N42" s="240" t="s">
        <v>5</v>
      </c>
      <c r="O42" s="241"/>
    </row>
    <row r="43" spans="1:15" s="7" customFormat="1" ht="22.5" hidden="1" x14ac:dyDescent="0.25">
      <c r="A43" s="228"/>
      <c r="B43" s="228"/>
      <c r="C43" s="228"/>
      <c r="D43" s="228"/>
      <c r="E43" s="233"/>
      <c r="F43" s="30" t="s">
        <v>3</v>
      </c>
      <c r="G43" s="21" t="s">
        <v>4</v>
      </c>
      <c r="H43" s="22" t="s">
        <v>3</v>
      </c>
      <c r="I43" s="22" t="s">
        <v>4</v>
      </c>
      <c r="J43" s="22" t="s">
        <v>3</v>
      </c>
      <c r="K43" s="22" t="s">
        <v>4</v>
      </c>
      <c r="L43" s="22" t="s">
        <v>3</v>
      </c>
      <c r="M43" s="22" t="s">
        <v>4</v>
      </c>
      <c r="N43" s="51" t="s">
        <v>11</v>
      </c>
      <c r="O43" s="51" t="s">
        <v>12</v>
      </c>
    </row>
    <row r="44" spans="1:15" s="7" customFormat="1" x14ac:dyDescent="0.25">
      <c r="A44" s="39"/>
      <c r="B44" s="38"/>
      <c r="C44" s="38"/>
      <c r="D44" s="38"/>
      <c r="E44" s="6"/>
      <c r="F44" s="40"/>
      <c r="G44" s="40"/>
      <c r="H44" s="41"/>
      <c r="I44" s="35"/>
      <c r="J44" s="35"/>
      <c r="K44" s="35"/>
      <c r="L44" s="35"/>
      <c r="M44" s="35"/>
      <c r="N44" s="42"/>
      <c r="O44" s="43"/>
    </row>
    <row r="45" spans="1:15" s="7" customFormat="1" x14ac:dyDescent="0.25">
      <c r="A45" s="39"/>
      <c r="B45" s="38"/>
      <c r="C45" s="38"/>
      <c r="D45" s="38"/>
      <c r="E45" s="6"/>
      <c r="F45" s="37"/>
      <c r="G45" s="37"/>
      <c r="H45" s="3"/>
      <c r="I45" s="3"/>
      <c r="J45" s="3"/>
      <c r="K45" s="3"/>
      <c r="L45" s="3"/>
      <c r="M45" s="3"/>
      <c r="N45" s="3"/>
      <c r="O45" s="3"/>
    </row>
    <row r="46" spans="1:15" s="7" customFormat="1" x14ac:dyDescent="0.25">
      <c r="A46" s="260" t="s">
        <v>23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</row>
    <row r="47" spans="1:15" s="7" customFormat="1" x14ac:dyDescent="0.25">
      <c r="A47" s="237" t="s">
        <v>25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9"/>
    </row>
    <row r="48" spans="1:15" s="7" customFormat="1" hidden="1" x14ac:dyDescent="0.25">
      <c r="A48" s="248" t="s">
        <v>6</v>
      </c>
      <c r="B48" s="248" t="s">
        <v>0</v>
      </c>
      <c r="C48" s="251" t="s">
        <v>17</v>
      </c>
      <c r="D48" s="248" t="s">
        <v>1</v>
      </c>
      <c r="E48" s="249" t="s">
        <v>2</v>
      </c>
      <c r="F48" s="248" t="s">
        <v>8</v>
      </c>
      <c r="G48" s="248"/>
      <c r="H48" s="248" t="s">
        <v>7</v>
      </c>
      <c r="I48" s="248"/>
      <c r="J48" s="248" t="s">
        <v>9</v>
      </c>
      <c r="K48" s="248"/>
      <c r="L48" s="248" t="s">
        <v>10</v>
      </c>
      <c r="M48" s="248"/>
      <c r="N48" s="248" t="s">
        <v>5</v>
      </c>
      <c r="O48" s="248"/>
    </row>
    <row r="49" spans="1:15" s="7" customFormat="1" ht="22.5" hidden="1" x14ac:dyDescent="0.25">
      <c r="A49" s="248"/>
      <c r="B49" s="248"/>
      <c r="C49" s="228"/>
      <c r="D49" s="248"/>
      <c r="E49" s="249"/>
      <c r="F49" s="24" t="s">
        <v>3</v>
      </c>
      <c r="G49" s="24" t="s">
        <v>4</v>
      </c>
      <c r="H49" s="24" t="s">
        <v>3</v>
      </c>
      <c r="I49" s="24" t="s">
        <v>4</v>
      </c>
      <c r="J49" s="24" t="s">
        <v>3</v>
      </c>
      <c r="K49" s="24" t="s">
        <v>4</v>
      </c>
      <c r="L49" s="24" t="s">
        <v>3</v>
      </c>
      <c r="M49" s="24" t="s">
        <v>4</v>
      </c>
      <c r="N49" s="51" t="s">
        <v>11</v>
      </c>
      <c r="O49" s="51" t="s">
        <v>12</v>
      </c>
    </row>
    <row r="50" spans="1:15" s="7" customFormat="1" x14ac:dyDescent="0.25">
      <c r="A50" s="20"/>
      <c r="B50" s="17"/>
      <c r="C50" s="17"/>
      <c r="D50" s="17"/>
      <c r="E50" s="18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5.75" customHeight="1" x14ac:dyDescent="0.25">
      <c r="A51" s="46"/>
      <c r="B51" s="47"/>
      <c r="C51" s="47"/>
      <c r="D51" s="48"/>
      <c r="E51" s="49"/>
      <c r="F51" s="50"/>
      <c r="G51" s="49"/>
      <c r="H51" s="50"/>
      <c r="I51" s="49"/>
      <c r="J51" s="50"/>
      <c r="K51" s="49"/>
      <c r="L51" s="50"/>
      <c r="M51" s="49"/>
      <c r="N51" s="49"/>
      <c r="O51" s="49"/>
    </row>
    <row r="52" spans="1:15" ht="15.75" customHeight="1" x14ac:dyDescent="0.25">
      <c r="A52" s="261" t="s">
        <v>26</v>
      </c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</row>
    <row r="53" spans="1:15" ht="15.75" hidden="1" customHeight="1" x14ac:dyDescent="0.25">
      <c r="A53" s="248" t="s">
        <v>6</v>
      </c>
      <c r="B53" s="248" t="s">
        <v>0</v>
      </c>
      <c r="C53" s="251" t="s">
        <v>17</v>
      </c>
      <c r="D53" s="248" t="s">
        <v>1</v>
      </c>
      <c r="E53" s="249" t="s">
        <v>2</v>
      </c>
      <c r="F53" s="248" t="s">
        <v>8</v>
      </c>
      <c r="G53" s="248"/>
      <c r="H53" s="248" t="s">
        <v>7</v>
      </c>
      <c r="I53" s="248"/>
      <c r="J53" s="248" t="s">
        <v>9</v>
      </c>
      <c r="K53" s="248"/>
      <c r="L53" s="248" t="s">
        <v>10</v>
      </c>
      <c r="M53" s="248"/>
      <c r="N53" s="248" t="s">
        <v>5</v>
      </c>
      <c r="O53" s="248"/>
    </row>
    <row r="54" spans="1:15" ht="22.5" hidden="1" x14ac:dyDescent="0.25">
      <c r="A54" s="248"/>
      <c r="B54" s="248"/>
      <c r="C54" s="228"/>
      <c r="D54" s="248"/>
      <c r="E54" s="249"/>
      <c r="F54" s="24" t="s">
        <v>3</v>
      </c>
      <c r="G54" s="24" t="s">
        <v>4</v>
      </c>
      <c r="H54" s="24" t="s">
        <v>3</v>
      </c>
      <c r="I54" s="24" t="s">
        <v>4</v>
      </c>
      <c r="J54" s="24" t="s">
        <v>3</v>
      </c>
      <c r="K54" s="24" t="s">
        <v>4</v>
      </c>
      <c r="L54" s="24" t="s">
        <v>3</v>
      </c>
      <c r="M54" s="24" t="s">
        <v>4</v>
      </c>
      <c r="N54" s="51" t="s">
        <v>11</v>
      </c>
      <c r="O54" s="51" t="s">
        <v>12</v>
      </c>
    </row>
    <row r="55" spans="1:15" ht="15.75" customHeight="1" x14ac:dyDescent="0.25">
      <c r="A55" s="8"/>
      <c r="B55" s="31"/>
      <c r="C55" s="31"/>
      <c r="D55" s="11"/>
      <c r="E55" s="13"/>
      <c r="F55" s="32"/>
      <c r="G55" s="13"/>
      <c r="H55" s="32"/>
      <c r="I55" s="13"/>
      <c r="J55" s="32"/>
      <c r="K55" s="13"/>
      <c r="L55" s="32"/>
      <c r="M55" s="13"/>
      <c r="N55" s="13"/>
      <c r="O55" s="13"/>
    </row>
    <row r="56" spans="1:15" ht="15.75" customHeight="1" x14ac:dyDescent="0.25">
      <c r="A56" s="8"/>
      <c r="B56" s="31"/>
      <c r="C56" s="31"/>
      <c r="D56" s="11"/>
      <c r="E56" s="13"/>
      <c r="F56" s="32"/>
      <c r="G56" s="13"/>
      <c r="H56" s="32"/>
      <c r="I56" s="13"/>
      <c r="J56" s="32"/>
      <c r="K56" s="13"/>
      <c r="L56" s="32"/>
      <c r="M56" s="13"/>
      <c r="N56" s="13"/>
      <c r="O56" s="13"/>
    </row>
    <row r="57" spans="1:15" s="56" customFormat="1" x14ac:dyDescent="0.25">
      <c r="A57" s="262" t="s">
        <v>18</v>
      </c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</row>
    <row r="58" spans="1:15" s="56" customFormat="1" x14ac:dyDescent="0.25">
      <c r="A58" s="234" t="s">
        <v>19</v>
      </c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6"/>
    </row>
    <row r="59" spans="1:15" s="53" customFormat="1" x14ac:dyDescent="0.25">
      <c r="A59" s="237" t="s">
        <v>20</v>
      </c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9"/>
    </row>
    <row r="60" spans="1:15" s="53" customFormat="1" hidden="1" x14ac:dyDescent="0.25">
      <c r="A60" s="263" t="s">
        <v>6</v>
      </c>
      <c r="B60" s="263" t="s">
        <v>0</v>
      </c>
      <c r="C60" s="264" t="s">
        <v>17</v>
      </c>
      <c r="D60" s="263" t="s">
        <v>1</v>
      </c>
      <c r="E60" s="266" t="s">
        <v>2</v>
      </c>
      <c r="F60" s="263" t="s">
        <v>8</v>
      </c>
      <c r="G60" s="263"/>
      <c r="H60" s="263" t="s">
        <v>7</v>
      </c>
      <c r="I60" s="263"/>
      <c r="J60" s="263" t="s">
        <v>9</v>
      </c>
      <c r="K60" s="263"/>
      <c r="L60" s="263" t="s">
        <v>10</v>
      </c>
      <c r="M60" s="263"/>
      <c r="N60" s="263" t="s">
        <v>5</v>
      </c>
      <c r="O60" s="263"/>
    </row>
    <row r="61" spans="1:15" s="53" customFormat="1" ht="22.5" hidden="1" x14ac:dyDescent="0.25">
      <c r="A61" s="263"/>
      <c r="B61" s="263"/>
      <c r="C61" s="265"/>
      <c r="D61" s="263"/>
      <c r="E61" s="266"/>
      <c r="F61" s="61" t="s">
        <v>3</v>
      </c>
      <c r="G61" s="61" t="s">
        <v>4</v>
      </c>
      <c r="H61" s="61" t="s">
        <v>3</v>
      </c>
      <c r="I61" s="61" t="s">
        <v>4</v>
      </c>
      <c r="J61" s="61" t="s">
        <v>3</v>
      </c>
      <c r="K61" s="61" t="s">
        <v>4</v>
      </c>
      <c r="L61" s="61" t="s">
        <v>3</v>
      </c>
      <c r="M61" s="61" t="s">
        <v>4</v>
      </c>
      <c r="N61" s="62" t="s">
        <v>11</v>
      </c>
      <c r="O61" s="62" t="s">
        <v>12</v>
      </c>
    </row>
    <row r="62" spans="1:15" s="53" customFormat="1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 s="53" customFormat="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5" spans="12:12" x14ac:dyDescent="0.25">
      <c r="L65" s="73"/>
    </row>
    <row r="66" spans="12:12" x14ac:dyDescent="0.25">
      <c r="L66" s="73"/>
    </row>
    <row r="67" spans="12:12" x14ac:dyDescent="0.25">
      <c r="L67" s="73"/>
    </row>
    <row r="68" spans="12:12" x14ac:dyDescent="0.25">
      <c r="L68" s="74"/>
    </row>
    <row r="69" spans="12:12" x14ac:dyDescent="0.25">
      <c r="L69" s="74"/>
    </row>
  </sheetData>
  <mergeCells count="84">
    <mergeCell ref="A57:O57"/>
    <mergeCell ref="A58:O58"/>
    <mergeCell ref="A59:O59"/>
    <mergeCell ref="A60:A61"/>
    <mergeCell ref="B60:B61"/>
    <mergeCell ref="C60:C61"/>
    <mergeCell ref="D60:D61"/>
    <mergeCell ref="E60:E61"/>
    <mergeCell ref="F60:G60"/>
    <mergeCell ref="H60:I60"/>
    <mergeCell ref="J60:K60"/>
    <mergeCell ref="L60:M60"/>
    <mergeCell ref="N60:O60"/>
    <mergeCell ref="D53:D54"/>
    <mergeCell ref="E53:E54"/>
    <mergeCell ref="F53:G53"/>
    <mergeCell ref="H53:I53"/>
    <mergeCell ref="A52:O52"/>
    <mergeCell ref="A53:A54"/>
    <mergeCell ref="B53:B54"/>
    <mergeCell ref="J53:K53"/>
    <mergeCell ref="L53:M53"/>
    <mergeCell ref="N53:O53"/>
    <mergeCell ref="C53:C54"/>
    <mergeCell ref="A46:O46"/>
    <mergeCell ref="A48:A49"/>
    <mergeCell ref="B48:B49"/>
    <mergeCell ref="D48:D49"/>
    <mergeCell ref="E48:E49"/>
    <mergeCell ref="F48:G48"/>
    <mergeCell ref="H48:I48"/>
    <mergeCell ref="A47:O47"/>
    <mergeCell ref="J48:K48"/>
    <mergeCell ref="L48:M48"/>
    <mergeCell ref="N48:O48"/>
    <mergeCell ref="C48:C49"/>
    <mergeCell ref="A28:O28"/>
    <mergeCell ref="A29:A30"/>
    <mergeCell ref="B29:B30"/>
    <mergeCell ref="D29:D30"/>
    <mergeCell ref="E29:E30"/>
    <mergeCell ref="F29:G29"/>
    <mergeCell ref="H29:I29"/>
    <mergeCell ref="J29:K29"/>
    <mergeCell ref="L29:M29"/>
    <mergeCell ref="N29:O29"/>
    <mergeCell ref="C29:C30"/>
    <mergeCell ref="A11:O11"/>
    <mergeCell ref="A12:A13"/>
    <mergeCell ref="B12:B13"/>
    <mergeCell ref="D12:D13"/>
    <mergeCell ref="E12:E13"/>
    <mergeCell ref="F12:G12"/>
    <mergeCell ref="H12:I12"/>
    <mergeCell ref="J12:K12"/>
    <mergeCell ref="L12:M12"/>
    <mergeCell ref="N12:O12"/>
    <mergeCell ref="C12:C13"/>
    <mergeCell ref="A2:O2"/>
    <mergeCell ref="A3:O3"/>
    <mergeCell ref="A4:O4"/>
    <mergeCell ref="A5:A6"/>
    <mergeCell ref="B5:B6"/>
    <mergeCell ref="D5:D6"/>
    <mergeCell ref="E5:E6"/>
    <mergeCell ref="F5:G5"/>
    <mergeCell ref="H5:I5"/>
    <mergeCell ref="J5:K5"/>
    <mergeCell ref="L5:M5"/>
    <mergeCell ref="N5:O5"/>
    <mergeCell ref="C5:C6"/>
    <mergeCell ref="A37:O37"/>
    <mergeCell ref="B42:B43"/>
    <mergeCell ref="A42:A43"/>
    <mergeCell ref="J42:K42"/>
    <mergeCell ref="H42:I42"/>
    <mergeCell ref="F42:G42"/>
    <mergeCell ref="C42:C43"/>
    <mergeCell ref="E42:E43"/>
    <mergeCell ref="D42:D43"/>
    <mergeCell ref="A40:O40"/>
    <mergeCell ref="A41:O41"/>
    <mergeCell ref="N42:O42"/>
    <mergeCell ref="L42:M42"/>
  </mergeCells>
  <pageMargins left="0.2" right="0.2" top="0.75" bottom="0.75" header="0.3" footer="0.3"/>
  <pageSetup scale="89" orientation="landscape" r:id="rId1"/>
  <headerFooter>
    <oddFooter>&amp;Rหน้าที่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tabSelected="1" view="pageBreakPreview" topLeftCell="B3" zoomScaleSheetLayoutView="100" workbookViewId="0">
      <pane ySplit="6" topLeftCell="A9" activePane="bottomLeft" state="frozen"/>
      <selection activeCell="A3" sqref="A3"/>
      <selection pane="bottomLeft" activeCell="A10" sqref="A10:K10"/>
    </sheetView>
  </sheetViews>
  <sheetFormatPr defaultColWidth="9" defaultRowHeight="15" x14ac:dyDescent="0.25"/>
  <cols>
    <col min="1" max="1" width="3.5703125" style="1" customWidth="1"/>
    <col min="2" max="2" width="27.5703125" style="1" customWidth="1"/>
    <col min="3" max="3" width="26" style="1" customWidth="1"/>
    <col min="4" max="4" width="9.28515625" style="5" customWidth="1"/>
    <col min="5" max="5" width="10.28515625" style="5" customWidth="1"/>
    <col min="6" max="6" width="11.140625" style="207" customWidth="1"/>
    <col min="7" max="7" width="10.85546875" style="5" customWidth="1"/>
    <col min="8" max="8" width="11.5703125" style="203" customWidth="1"/>
    <col min="9" max="9" width="25.140625" style="1" customWidth="1"/>
    <col min="10" max="10" width="12.7109375" style="188" customWidth="1"/>
    <col min="11" max="11" width="11.140625" style="14" customWidth="1"/>
    <col min="12" max="12" width="0.140625" style="1" customWidth="1"/>
    <col min="13" max="20" width="9" style="1" hidden="1" customWidth="1"/>
    <col min="21" max="16384" width="9" style="1"/>
  </cols>
  <sheetData>
    <row r="1" spans="1:15" s="64" customFormat="1" ht="20.25" x14ac:dyDescent="0.3">
      <c r="A1" s="295" t="s">
        <v>141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5" s="64" customFormat="1" ht="20.25" x14ac:dyDescent="0.3">
      <c r="A2" s="295" t="s">
        <v>145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5" s="211" customFormat="1" ht="23.25" x14ac:dyDescent="0.35">
      <c r="A3" s="208"/>
      <c r="B3" s="209" t="s">
        <v>149</v>
      </c>
      <c r="C3" s="209"/>
      <c r="D3" s="208"/>
      <c r="E3" s="210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 s="106" customFormat="1" ht="18.75" x14ac:dyDescent="0.25">
      <c r="A4" s="296" t="s">
        <v>13</v>
      </c>
      <c r="B4" s="297"/>
      <c r="C4" s="297"/>
      <c r="D4" s="297"/>
      <c r="E4" s="297"/>
      <c r="F4" s="297"/>
      <c r="G4" s="297"/>
      <c r="H4" s="297"/>
      <c r="I4" s="297"/>
      <c r="J4" s="297"/>
      <c r="K4" s="298"/>
    </row>
    <row r="5" spans="1:15" s="106" customFormat="1" ht="18.75" x14ac:dyDescent="0.25">
      <c r="A5" s="299" t="s">
        <v>14</v>
      </c>
      <c r="B5" s="300"/>
      <c r="C5" s="300"/>
      <c r="D5" s="300"/>
      <c r="E5" s="300"/>
      <c r="F5" s="300"/>
      <c r="G5" s="300"/>
      <c r="H5" s="300"/>
      <c r="I5" s="300"/>
      <c r="J5" s="300"/>
      <c r="K5" s="301"/>
    </row>
    <row r="6" spans="1:15" s="106" customFormat="1" ht="18.75" x14ac:dyDescent="0.25">
      <c r="A6" s="302" t="s">
        <v>15</v>
      </c>
      <c r="B6" s="303"/>
      <c r="C6" s="303"/>
      <c r="D6" s="303"/>
      <c r="E6" s="303"/>
      <c r="F6" s="303"/>
      <c r="G6" s="303"/>
      <c r="H6" s="303"/>
      <c r="I6" s="303"/>
      <c r="J6" s="303"/>
      <c r="K6" s="304"/>
    </row>
    <row r="7" spans="1:15" s="124" customFormat="1" ht="15" customHeight="1" x14ac:dyDescent="0.25">
      <c r="A7" s="276" t="s">
        <v>6</v>
      </c>
      <c r="B7" s="276" t="s">
        <v>0</v>
      </c>
      <c r="C7" s="276" t="s">
        <v>1</v>
      </c>
      <c r="D7" s="276" t="s">
        <v>112</v>
      </c>
      <c r="E7" s="276"/>
      <c r="F7" s="276" t="s">
        <v>115</v>
      </c>
      <c r="G7" s="276"/>
      <c r="H7" s="276"/>
      <c r="I7" s="305" t="s">
        <v>144</v>
      </c>
      <c r="J7" s="306" t="s">
        <v>143</v>
      </c>
      <c r="K7" s="308" t="s">
        <v>2</v>
      </c>
    </row>
    <row r="8" spans="1:15" s="124" customFormat="1" ht="33" x14ac:dyDescent="0.25">
      <c r="A8" s="276"/>
      <c r="B8" s="276"/>
      <c r="C8" s="276"/>
      <c r="D8" s="123" t="s">
        <v>113</v>
      </c>
      <c r="E8" s="123" t="s">
        <v>114</v>
      </c>
      <c r="F8" s="189" t="s">
        <v>116</v>
      </c>
      <c r="G8" s="123" t="s">
        <v>142</v>
      </c>
      <c r="H8" s="189" t="s">
        <v>117</v>
      </c>
      <c r="I8" s="279"/>
      <c r="J8" s="307"/>
      <c r="K8" s="308"/>
    </row>
    <row r="9" spans="1:15" s="124" customFormat="1" ht="16.5" x14ac:dyDescent="0.25">
      <c r="A9" s="128"/>
      <c r="B9" s="125"/>
      <c r="C9" s="125"/>
      <c r="D9" s="129"/>
      <c r="E9" s="130"/>
      <c r="F9" s="173"/>
      <c r="G9" s="129"/>
      <c r="H9" s="173"/>
      <c r="I9" s="130"/>
      <c r="J9" s="172"/>
      <c r="K9" s="130"/>
    </row>
    <row r="10" spans="1:15" s="124" customFormat="1" ht="16.5" x14ac:dyDescent="0.25">
      <c r="A10" s="284" t="s">
        <v>16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6"/>
    </row>
    <row r="11" spans="1:15" s="124" customFormat="1" ht="15" hidden="1" customHeight="1" x14ac:dyDescent="0.25">
      <c r="A11" s="276" t="s">
        <v>6</v>
      </c>
      <c r="B11" s="276" t="s">
        <v>0</v>
      </c>
      <c r="C11" s="276" t="s">
        <v>1</v>
      </c>
      <c r="D11" s="276" t="s">
        <v>8</v>
      </c>
      <c r="E11" s="276"/>
      <c r="F11" s="276" t="s">
        <v>7</v>
      </c>
      <c r="G11" s="276"/>
      <c r="H11" s="276"/>
      <c r="I11" s="123"/>
      <c r="J11" s="175" t="s">
        <v>9</v>
      </c>
      <c r="K11" s="131"/>
    </row>
    <row r="12" spans="1:15" s="124" customFormat="1" ht="33" hidden="1" x14ac:dyDescent="0.25">
      <c r="A12" s="276"/>
      <c r="B12" s="276"/>
      <c r="C12" s="276"/>
      <c r="D12" s="123" t="s">
        <v>3</v>
      </c>
      <c r="E12" s="123" t="s">
        <v>4</v>
      </c>
      <c r="F12" s="189" t="s">
        <v>3</v>
      </c>
      <c r="G12" s="123"/>
      <c r="H12" s="189" t="s">
        <v>4</v>
      </c>
      <c r="I12" s="123"/>
      <c r="J12" s="175" t="s">
        <v>3</v>
      </c>
      <c r="K12" s="131" t="s">
        <v>12</v>
      </c>
    </row>
    <row r="13" spans="1:15" s="124" customFormat="1" ht="16.5" x14ac:dyDescent="0.25">
      <c r="A13" s="134"/>
      <c r="B13" s="135"/>
      <c r="C13" s="135"/>
      <c r="D13" s="135"/>
      <c r="E13" s="135"/>
      <c r="F13" s="192"/>
      <c r="G13" s="135"/>
      <c r="H13" s="192"/>
      <c r="I13" s="135"/>
      <c r="J13" s="177"/>
      <c r="K13" s="136"/>
    </row>
    <row r="14" spans="1:15" s="124" customFormat="1" ht="16.5" x14ac:dyDescent="0.25">
      <c r="A14" s="137"/>
      <c r="B14" s="138"/>
      <c r="C14" s="138"/>
      <c r="D14" s="138"/>
      <c r="E14" s="138"/>
      <c r="F14" s="193"/>
      <c r="G14" s="138"/>
      <c r="H14" s="193"/>
      <c r="I14" s="138"/>
      <c r="J14" s="178"/>
      <c r="K14" s="139"/>
    </row>
    <row r="15" spans="1:15" s="124" customFormat="1" ht="16.5" x14ac:dyDescent="0.25">
      <c r="A15" s="290" t="s">
        <v>22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5" s="124" customFormat="1" ht="16.5" hidden="1" x14ac:dyDescent="0.25">
      <c r="A16" s="276" t="s">
        <v>6</v>
      </c>
      <c r="B16" s="276" t="s">
        <v>0</v>
      </c>
      <c r="C16" s="276" t="s">
        <v>1</v>
      </c>
      <c r="D16" s="293" t="s">
        <v>8</v>
      </c>
      <c r="E16" s="294"/>
      <c r="F16" s="276" t="s">
        <v>7</v>
      </c>
      <c r="G16" s="276"/>
      <c r="H16" s="276"/>
      <c r="I16" s="123"/>
      <c r="J16" s="175" t="s">
        <v>9</v>
      </c>
      <c r="K16" s="123"/>
    </row>
    <row r="17" spans="1:11" s="124" customFormat="1" ht="33" hidden="1" x14ac:dyDescent="0.25">
      <c r="A17" s="276"/>
      <c r="B17" s="276"/>
      <c r="C17" s="276"/>
      <c r="D17" s="123" t="s">
        <v>3</v>
      </c>
      <c r="E17" s="123" t="s">
        <v>4</v>
      </c>
      <c r="F17" s="189" t="s">
        <v>3</v>
      </c>
      <c r="G17" s="123"/>
      <c r="H17" s="189" t="s">
        <v>4</v>
      </c>
      <c r="I17" s="123"/>
      <c r="J17" s="175" t="s">
        <v>3</v>
      </c>
      <c r="K17" s="123" t="s">
        <v>12</v>
      </c>
    </row>
    <row r="18" spans="1:11" s="212" customFormat="1" ht="79.5" customHeight="1" x14ac:dyDescent="0.25">
      <c r="A18" s="213">
        <v>1</v>
      </c>
      <c r="B18" s="214" t="s">
        <v>99</v>
      </c>
      <c r="C18" s="214" t="s">
        <v>147</v>
      </c>
      <c r="D18" s="215" t="s">
        <v>146</v>
      </c>
      <c r="E18" s="215">
        <v>85</v>
      </c>
      <c r="F18" s="216" t="s">
        <v>62</v>
      </c>
      <c r="G18" s="217" t="s">
        <v>62</v>
      </c>
      <c r="H18" s="218" t="s">
        <v>62</v>
      </c>
      <c r="I18" s="221" t="s">
        <v>148</v>
      </c>
      <c r="J18" s="219" t="s">
        <v>62</v>
      </c>
      <c r="K18" s="220" t="s">
        <v>101</v>
      </c>
    </row>
    <row r="19" spans="1:11" s="126" customFormat="1" ht="93" customHeight="1" x14ac:dyDescent="0.25">
      <c r="A19" s="140">
        <v>4</v>
      </c>
      <c r="B19" s="125" t="s">
        <v>132</v>
      </c>
      <c r="C19" s="125" t="s">
        <v>134</v>
      </c>
      <c r="D19" s="142" t="s">
        <v>146</v>
      </c>
      <c r="E19" s="142">
        <v>100</v>
      </c>
      <c r="F19" s="194">
        <v>1800000</v>
      </c>
      <c r="G19" s="141"/>
      <c r="H19" s="195">
        <f>+G19+F19</f>
        <v>1800000</v>
      </c>
      <c r="I19" s="140"/>
      <c r="J19" s="179">
        <f>+H19</f>
        <v>1800000</v>
      </c>
      <c r="K19" s="130" t="s">
        <v>133</v>
      </c>
    </row>
    <row r="20" spans="1:11" s="124" customFormat="1" ht="16.5" x14ac:dyDescent="0.25">
      <c r="A20" s="143"/>
      <c r="B20" s="147"/>
      <c r="C20" s="144"/>
      <c r="D20" s="145"/>
      <c r="E20" s="145"/>
      <c r="F20" s="196"/>
      <c r="G20" s="145"/>
      <c r="H20" s="196"/>
      <c r="I20" s="145"/>
      <c r="J20" s="180"/>
      <c r="K20" s="146"/>
    </row>
    <row r="21" spans="1:11" s="122" customFormat="1" ht="16.5" x14ac:dyDescent="0.25">
      <c r="A21" s="287" t="s">
        <v>136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9"/>
    </row>
    <row r="22" spans="1:11" s="124" customFormat="1" ht="16.5" x14ac:dyDescent="0.25">
      <c r="A22" s="140"/>
      <c r="B22" s="132"/>
      <c r="C22" s="132"/>
      <c r="D22" s="149"/>
      <c r="E22" s="149"/>
      <c r="F22" s="173"/>
      <c r="G22" s="173"/>
      <c r="H22" s="173"/>
      <c r="I22" s="130"/>
      <c r="J22" s="172"/>
      <c r="K22" s="130"/>
    </row>
    <row r="23" spans="1:11" s="122" customFormat="1" ht="16.5" x14ac:dyDescent="0.25">
      <c r="A23" s="269" t="s">
        <v>23</v>
      </c>
      <c r="B23" s="270"/>
      <c r="C23" s="270"/>
      <c r="D23" s="270"/>
      <c r="E23" s="270"/>
      <c r="F23" s="270"/>
      <c r="G23" s="270"/>
      <c r="H23" s="270"/>
      <c r="I23" s="270"/>
      <c r="J23" s="270"/>
      <c r="K23" s="271"/>
    </row>
    <row r="24" spans="1:11" s="122" customFormat="1" ht="16.5" x14ac:dyDescent="0.25">
      <c r="A24" s="272" t="s">
        <v>24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1" s="124" customFormat="1" ht="16.5" hidden="1" x14ac:dyDescent="0.25">
      <c r="A25" s="278" t="s">
        <v>6</v>
      </c>
      <c r="B25" s="278" t="s">
        <v>0</v>
      </c>
      <c r="C25" s="278" t="s">
        <v>1</v>
      </c>
      <c r="D25" s="280" t="s">
        <v>8</v>
      </c>
      <c r="E25" s="281"/>
      <c r="F25" s="282" t="s">
        <v>7</v>
      </c>
      <c r="G25" s="283"/>
      <c r="H25" s="281"/>
      <c r="I25" s="150"/>
      <c r="J25" s="181" t="s">
        <v>9</v>
      </c>
      <c r="K25" s="151"/>
    </row>
    <row r="26" spans="1:11" s="124" customFormat="1" ht="33" hidden="1" x14ac:dyDescent="0.25">
      <c r="A26" s="279"/>
      <c r="B26" s="279"/>
      <c r="C26" s="279"/>
      <c r="D26" s="152" t="s">
        <v>3</v>
      </c>
      <c r="E26" s="153" t="s">
        <v>4</v>
      </c>
      <c r="F26" s="197" t="s">
        <v>3</v>
      </c>
      <c r="G26" s="154"/>
      <c r="H26" s="197" t="s">
        <v>4</v>
      </c>
      <c r="I26" s="154"/>
      <c r="J26" s="182" t="s">
        <v>3</v>
      </c>
      <c r="K26" s="123" t="s">
        <v>12</v>
      </c>
    </row>
    <row r="27" spans="1:11" s="124" customFormat="1" ht="16.5" x14ac:dyDescent="0.25">
      <c r="A27" s="140"/>
      <c r="B27" s="132"/>
      <c r="C27" s="132"/>
      <c r="D27" s="155"/>
      <c r="E27" s="155"/>
      <c r="F27" s="206"/>
      <c r="G27" s="148"/>
      <c r="H27" s="191"/>
      <c r="I27" s="133"/>
      <c r="J27" s="176"/>
      <c r="K27" s="141"/>
    </row>
    <row r="28" spans="1:11" s="124" customFormat="1" ht="16.5" x14ac:dyDescent="0.25">
      <c r="A28" s="140"/>
      <c r="B28" s="132"/>
      <c r="C28" s="132"/>
      <c r="D28" s="149"/>
      <c r="E28" s="149"/>
      <c r="F28" s="173"/>
      <c r="G28" s="130"/>
      <c r="H28" s="173"/>
      <c r="I28" s="130"/>
      <c r="J28" s="172"/>
      <c r="K28" s="141"/>
    </row>
    <row r="29" spans="1:11" s="124" customFormat="1" ht="16.5" x14ac:dyDescent="0.25">
      <c r="A29" s="267" t="s">
        <v>23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</row>
    <row r="30" spans="1:11" s="124" customFormat="1" ht="16.5" x14ac:dyDescent="0.25">
      <c r="A30" s="272" t="s">
        <v>25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11" s="124" customFormat="1" ht="16.5" hidden="1" x14ac:dyDescent="0.25">
      <c r="A31" s="276" t="s">
        <v>6</v>
      </c>
      <c r="B31" s="276" t="s">
        <v>0</v>
      </c>
      <c r="C31" s="276" t="s">
        <v>1</v>
      </c>
      <c r="D31" s="276" t="s">
        <v>8</v>
      </c>
      <c r="E31" s="276"/>
      <c r="F31" s="276" t="s">
        <v>7</v>
      </c>
      <c r="G31" s="276"/>
      <c r="H31" s="276"/>
      <c r="I31" s="123"/>
      <c r="J31" s="175" t="s">
        <v>9</v>
      </c>
      <c r="K31" s="123"/>
    </row>
    <row r="32" spans="1:11" s="124" customFormat="1" ht="33" hidden="1" x14ac:dyDescent="0.25">
      <c r="A32" s="276"/>
      <c r="B32" s="276"/>
      <c r="C32" s="276"/>
      <c r="D32" s="123" t="s">
        <v>3</v>
      </c>
      <c r="E32" s="123" t="s">
        <v>4</v>
      </c>
      <c r="F32" s="189" t="s">
        <v>3</v>
      </c>
      <c r="G32" s="123"/>
      <c r="H32" s="189" t="s">
        <v>4</v>
      </c>
      <c r="I32" s="123"/>
      <c r="J32" s="175" t="s">
        <v>3</v>
      </c>
      <c r="K32" s="123" t="s">
        <v>12</v>
      </c>
    </row>
    <row r="33" spans="1:11" s="124" customFormat="1" ht="16.5" x14ac:dyDescent="0.25">
      <c r="A33" s="156"/>
      <c r="B33" s="157"/>
      <c r="C33" s="157"/>
      <c r="D33" s="157"/>
      <c r="E33" s="157"/>
      <c r="F33" s="198"/>
      <c r="G33" s="157"/>
      <c r="H33" s="198"/>
      <c r="I33" s="157"/>
      <c r="J33" s="183"/>
      <c r="K33" s="158"/>
    </row>
    <row r="34" spans="1:11" s="164" customFormat="1" ht="15.75" customHeight="1" x14ac:dyDescent="0.25">
      <c r="A34" s="159"/>
      <c r="B34" s="160"/>
      <c r="C34" s="161"/>
      <c r="D34" s="162"/>
      <c r="E34" s="163"/>
      <c r="F34" s="199"/>
      <c r="G34" s="162"/>
      <c r="H34" s="199"/>
      <c r="I34" s="163"/>
      <c r="J34" s="184"/>
      <c r="K34" s="163"/>
    </row>
    <row r="35" spans="1:11" s="164" customFormat="1" ht="15.75" customHeight="1" x14ac:dyDescent="0.25">
      <c r="A35" s="275" t="s">
        <v>26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spans="1:11" s="164" customFormat="1" ht="15.75" hidden="1" customHeight="1" x14ac:dyDescent="0.25">
      <c r="A36" s="276" t="s">
        <v>6</v>
      </c>
      <c r="B36" s="276" t="s">
        <v>0</v>
      </c>
      <c r="C36" s="276" t="s">
        <v>1</v>
      </c>
      <c r="D36" s="276" t="s">
        <v>8</v>
      </c>
      <c r="E36" s="276"/>
      <c r="F36" s="276" t="s">
        <v>7</v>
      </c>
      <c r="G36" s="276"/>
      <c r="H36" s="276"/>
      <c r="I36" s="123"/>
      <c r="J36" s="175" t="s">
        <v>9</v>
      </c>
      <c r="K36" s="123"/>
    </row>
    <row r="37" spans="1:11" s="164" customFormat="1" ht="33" hidden="1" x14ac:dyDescent="0.25">
      <c r="A37" s="276"/>
      <c r="B37" s="276"/>
      <c r="C37" s="276"/>
      <c r="D37" s="123" t="s">
        <v>3</v>
      </c>
      <c r="E37" s="123" t="s">
        <v>4</v>
      </c>
      <c r="F37" s="189" t="s">
        <v>3</v>
      </c>
      <c r="G37" s="123"/>
      <c r="H37" s="189" t="s">
        <v>4</v>
      </c>
      <c r="I37" s="123"/>
      <c r="J37" s="175" t="s">
        <v>3</v>
      </c>
      <c r="K37" s="123" t="s">
        <v>12</v>
      </c>
    </row>
    <row r="38" spans="1:11" s="164" customFormat="1" ht="15.75" customHeight="1" x14ac:dyDescent="0.25">
      <c r="A38" s="165"/>
      <c r="B38" s="166"/>
      <c r="C38" s="167"/>
      <c r="D38" s="168"/>
      <c r="E38" s="127"/>
      <c r="F38" s="190"/>
      <c r="G38" s="168"/>
      <c r="H38" s="190"/>
      <c r="I38" s="127"/>
      <c r="J38" s="174"/>
      <c r="K38" s="127"/>
    </row>
    <row r="39" spans="1:11" s="164" customFormat="1" ht="15.75" customHeight="1" x14ac:dyDescent="0.25">
      <c r="A39" s="165"/>
      <c r="B39" s="166"/>
      <c r="C39" s="167"/>
      <c r="D39" s="168"/>
      <c r="E39" s="127"/>
      <c r="F39" s="190"/>
      <c r="G39" s="168"/>
      <c r="H39" s="190"/>
      <c r="I39" s="127"/>
      <c r="J39" s="174"/>
      <c r="K39" s="127"/>
    </row>
    <row r="40" spans="1:11" s="122" customFormat="1" ht="16.5" x14ac:dyDescent="0.25">
      <c r="A40" s="268" t="s">
        <v>18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8"/>
    </row>
    <row r="41" spans="1:11" s="122" customFormat="1" ht="16.5" x14ac:dyDescent="0.25">
      <c r="A41" s="269" t="s">
        <v>19</v>
      </c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1:11" s="169" customFormat="1" ht="16.5" x14ac:dyDescent="0.25">
      <c r="A42" s="272" t="s">
        <v>20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s="169" customFormat="1" ht="16.5" hidden="1" x14ac:dyDescent="0.25">
      <c r="A43" s="277" t="s">
        <v>6</v>
      </c>
      <c r="B43" s="277" t="s">
        <v>0</v>
      </c>
      <c r="C43" s="277" t="s">
        <v>1</v>
      </c>
      <c r="D43" s="277" t="s">
        <v>8</v>
      </c>
      <c r="E43" s="277"/>
      <c r="F43" s="277" t="s">
        <v>7</v>
      </c>
      <c r="G43" s="277"/>
      <c r="H43" s="277"/>
      <c r="I43" s="170"/>
      <c r="J43" s="185" t="s">
        <v>9</v>
      </c>
      <c r="K43" s="170"/>
    </row>
    <row r="44" spans="1:11" s="169" customFormat="1" ht="33" hidden="1" x14ac:dyDescent="0.25">
      <c r="A44" s="277"/>
      <c r="B44" s="277"/>
      <c r="C44" s="277"/>
      <c r="D44" s="170" t="s">
        <v>3</v>
      </c>
      <c r="E44" s="170" t="s">
        <v>4</v>
      </c>
      <c r="F44" s="200" t="s">
        <v>3</v>
      </c>
      <c r="G44" s="170"/>
      <c r="H44" s="200" t="s">
        <v>4</v>
      </c>
      <c r="I44" s="170"/>
      <c r="J44" s="185" t="s">
        <v>3</v>
      </c>
      <c r="K44" s="170" t="s">
        <v>12</v>
      </c>
    </row>
    <row r="45" spans="1:11" s="169" customFormat="1" ht="16.5" x14ac:dyDescent="0.25">
      <c r="A45" s="171"/>
      <c r="B45" s="171"/>
      <c r="C45" s="171"/>
      <c r="D45" s="171"/>
      <c r="E45" s="171"/>
      <c r="F45" s="201"/>
      <c r="G45" s="171"/>
      <c r="H45" s="201"/>
      <c r="I45" s="171"/>
      <c r="J45" s="186"/>
      <c r="K45" s="171"/>
    </row>
    <row r="46" spans="1:11" s="53" customFormat="1" x14ac:dyDescent="0.25">
      <c r="A46" s="54"/>
      <c r="B46" s="54"/>
      <c r="C46" s="54"/>
      <c r="D46" s="54"/>
      <c r="E46" s="54"/>
      <c r="F46" s="202"/>
      <c r="G46" s="54"/>
      <c r="H46" s="202"/>
      <c r="I46" s="54"/>
      <c r="J46" s="187"/>
      <c r="K46" s="54"/>
    </row>
  </sheetData>
  <mergeCells count="54">
    <mergeCell ref="A1:K1"/>
    <mergeCell ref="A2:K2"/>
    <mergeCell ref="A7:A8"/>
    <mergeCell ref="B7:B8"/>
    <mergeCell ref="C7:C8"/>
    <mergeCell ref="A4:K4"/>
    <mergeCell ref="A5:K5"/>
    <mergeCell ref="A6:K6"/>
    <mergeCell ref="D7:E7"/>
    <mergeCell ref="F7:H7"/>
    <mergeCell ref="I7:I8"/>
    <mergeCell ref="J7:J8"/>
    <mergeCell ref="K7:K8"/>
    <mergeCell ref="A10:K10"/>
    <mergeCell ref="A11:A12"/>
    <mergeCell ref="B11:B12"/>
    <mergeCell ref="A23:K23"/>
    <mergeCell ref="A21:K21"/>
    <mergeCell ref="D11:E11"/>
    <mergeCell ref="F11:H11"/>
    <mergeCell ref="C11:C12"/>
    <mergeCell ref="A15:K15"/>
    <mergeCell ref="A16:A17"/>
    <mergeCell ref="B16:B17"/>
    <mergeCell ref="C16:C17"/>
    <mergeCell ref="D16:E16"/>
    <mergeCell ref="F16:H16"/>
    <mergeCell ref="A24:K24"/>
    <mergeCell ref="A25:A26"/>
    <mergeCell ref="B25:B26"/>
    <mergeCell ref="C25:C26"/>
    <mergeCell ref="D25:E25"/>
    <mergeCell ref="F25:H25"/>
    <mergeCell ref="F43:H43"/>
    <mergeCell ref="A43:A44"/>
    <mergeCell ref="B43:B44"/>
    <mergeCell ref="C43:C44"/>
    <mergeCell ref="D43:E43"/>
    <mergeCell ref="A29:K29"/>
    <mergeCell ref="A40:K40"/>
    <mergeCell ref="A41:K41"/>
    <mergeCell ref="A42:K42"/>
    <mergeCell ref="A35:K35"/>
    <mergeCell ref="A36:A37"/>
    <mergeCell ref="B36:B37"/>
    <mergeCell ref="C36:C37"/>
    <mergeCell ref="D36:E36"/>
    <mergeCell ref="F36:H36"/>
    <mergeCell ref="A30:K30"/>
    <mergeCell ref="A31:A32"/>
    <mergeCell ref="B31:B32"/>
    <mergeCell ref="C31:C32"/>
    <mergeCell ref="D31:E31"/>
    <mergeCell ref="F31:H31"/>
  </mergeCells>
  <pageMargins left="0.2" right="0.2" top="0.75" bottom="0.25" header="0.3" footer="0.3"/>
  <pageSetup paperSize="9" scale="41" orientation="landscape" horizontalDpi="4294967293" r:id="rId1"/>
  <headerFooter>
    <oddFooter>&amp;Rหน้าที่ &amp;P</oddFooter>
  </headerFooter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view="pageBreakPreview" topLeftCell="A12" zoomScale="130" zoomScaleSheetLayoutView="130" workbookViewId="0">
      <selection activeCell="A17" sqref="A17:XFD17"/>
    </sheetView>
  </sheetViews>
  <sheetFormatPr defaultColWidth="9" defaultRowHeight="15" x14ac:dyDescent="0.25"/>
  <cols>
    <col min="1" max="1" width="3.5703125" style="1" customWidth="1"/>
    <col min="2" max="3" width="13.42578125" style="1" customWidth="1"/>
    <col min="4" max="4" width="14" style="1" customWidth="1"/>
    <col min="5" max="5" width="10" style="14" customWidth="1"/>
    <col min="6" max="8" width="8.140625" style="5" customWidth="1"/>
    <col min="9" max="9" width="8.140625" style="1" customWidth="1"/>
    <col min="10" max="10" width="8.140625" style="5" customWidth="1"/>
    <col min="11" max="11" width="8.140625" style="1" customWidth="1"/>
    <col min="12" max="12" width="8.140625" style="5" customWidth="1"/>
    <col min="13" max="13" width="8.140625" style="1" customWidth="1"/>
    <col min="14" max="14" width="8.140625" style="5" customWidth="1"/>
    <col min="15" max="15" width="8.140625" style="1" customWidth="1"/>
    <col min="16" max="16384" width="9" style="1"/>
  </cols>
  <sheetData>
    <row r="1" spans="1:16" ht="18.75" x14ac:dyDescent="0.3">
      <c r="A1" s="12"/>
      <c r="B1" s="59" t="s">
        <v>65</v>
      </c>
      <c r="C1" s="59"/>
      <c r="D1" s="12"/>
      <c r="E1" s="16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s="56" customFormat="1" x14ac:dyDescent="0.25">
      <c r="A2" s="242" t="s">
        <v>13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4"/>
    </row>
    <row r="3" spans="1:16" s="56" customFormat="1" x14ac:dyDescent="0.25">
      <c r="A3" s="245" t="s">
        <v>14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7"/>
    </row>
    <row r="4" spans="1:16" s="56" customFormat="1" x14ac:dyDescent="0.25">
      <c r="A4" s="237" t="s">
        <v>15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9"/>
    </row>
    <row r="5" spans="1:16" s="7" customFormat="1" x14ac:dyDescent="0.25">
      <c r="A5" s="248" t="s">
        <v>6</v>
      </c>
      <c r="B5" s="248" t="s">
        <v>0</v>
      </c>
      <c r="C5" s="251" t="s">
        <v>17</v>
      </c>
      <c r="D5" s="248" t="s">
        <v>1</v>
      </c>
      <c r="E5" s="249" t="s">
        <v>2</v>
      </c>
      <c r="F5" s="248" t="s">
        <v>8</v>
      </c>
      <c r="G5" s="248"/>
      <c r="H5" s="248" t="s">
        <v>7</v>
      </c>
      <c r="I5" s="248"/>
      <c r="J5" s="248" t="s">
        <v>9</v>
      </c>
      <c r="K5" s="248"/>
      <c r="L5" s="248" t="s">
        <v>10</v>
      </c>
      <c r="M5" s="248"/>
      <c r="N5" s="250" t="s">
        <v>5</v>
      </c>
      <c r="O5" s="250"/>
      <c r="P5" s="10"/>
    </row>
    <row r="6" spans="1:16" s="7" customFormat="1" ht="22.5" x14ac:dyDescent="0.25">
      <c r="A6" s="248"/>
      <c r="B6" s="248"/>
      <c r="C6" s="228"/>
      <c r="D6" s="248"/>
      <c r="E6" s="249"/>
      <c r="F6" s="24" t="s">
        <v>3</v>
      </c>
      <c r="G6" s="24" t="s">
        <v>4</v>
      </c>
      <c r="H6" s="24" t="s">
        <v>3</v>
      </c>
      <c r="I6" s="24" t="s">
        <v>4</v>
      </c>
      <c r="J6" s="24" t="s">
        <v>3</v>
      </c>
      <c r="K6" s="24" t="s">
        <v>4</v>
      </c>
      <c r="L6" s="24" t="s">
        <v>3</v>
      </c>
      <c r="M6" s="24" t="s">
        <v>4</v>
      </c>
      <c r="N6" s="60" t="s">
        <v>11</v>
      </c>
      <c r="O6" s="60" t="s">
        <v>12</v>
      </c>
      <c r="P6" s="10"/>
    </row>
    <row r="7" spans="1:16" s="7" customFormat="1" x14ac:dyDescent="0.25">
      <c r="A7" s="52"/>
      <c r="B7" s="34"/>
      <c r="C7" s="34"/>
      <c r="D7" s="57"/>
      <c r="E7" s="35"/>
      <c r="F7" s="58"/>
      <c r="G7" s="35"/>
      <c r="H7" s="58"/>
      <c r="I7" s="35"/>
      <c r="J7" s="58"/>
      <c r="K7" s="35"/>
      <c r="L7" s="58"/>
      <c r="M7" s="35"/>
      <c r="N7" s="58"/>
      <c r="O7" s="35"/>
      <c r="P7" s="10"/>
    </row>
    <row r="8" spans="1:16" s="7" customFormat="1" x14ac:dyDescent="0.25">
      <c r="A8" s="33"/>
      <c r="B8" s="44"/>
      <c r="C8" s="44"/>
      <c r="D8" s="44"/>
      <c r="E8" s="3"/>
      <c r="F8" s="45"/>
      <c r="G8" s="3"/>
      <c r="H8" s="45"/>
      <c r="I8" s="3"/>
      <c r="J8" s="45"/>
      <c r="K8" s="3"/>
      <c r="L8" s="45"/>
      <c r="M8" s="3"/>
      <c r="N8" s="45"/>
      <c r="O8" s="3"/>
      <c r="P8" s="10"/>
    </row>
    <row r="9" spans="1:16" s="7" customFormat="1" x14ac:dyDescent="0.25">
      <c r="A9" s="252" t="s">
        <v>16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4"/>
      <c r="P9" s="10"/>
    </row>
    <row r="10" spans="1:16" s="7" customFormat="1" ht="15" customHeight="1" x14ac:dyDescent="0.25">
      <c r="A10" s="248" t="s">
        <v>6</v>
      </c>
      <c r="B10" s="248" t="s">
        <v>0</v>
      </c>
      <c r="C10" s="251" t="s">
        <v>17</v>
      </c>
      <c r="D10" s="248" t="s">
        <v>1</v>
      </c>
      <c r="E10" s="249" t="s">
        <v>2</v>
      </c>
      <c r="F10" s="248" t="s">
        <v>8</v>
      </c>
      <c r="G10" s="248"/>
      <c r="H10" s="248" t="s">
        <v>7</v>
      </c>
      <c r="I10" s="248"/>
      <c r="J10" s="248" t="s">
        <v>9</v>
      </c>
      <c r="K10" s="248"/>
      <c r="L10" s="248" t="s">
        <v>10</v>
      </c>
      <c r="M10" s="248"/>
      <c r="N10" s="250" t="s">
        <v>5</v>
      </c>
      <c r="O10" s="250"/>
      <c r="P10" s="10"/>
    </row>
    <row r="11" spans="1:16" s="7" customFormat="1" ht="22.5" x14ac:dyDescent="0.25">
      <c r="A11" s="248"/>
      <c r="B11" s="248"/>
      <c r="C11" s="228"/>
      <c r="D11" s="248"/>
      <c r="E11" s="249"/>
      <c r="F11" s="24" t="s">
        <v>3</v>
      </c>
      <c r="G11" s="24" t="s">
        <v>4</v>
      </c>
      <c r="H11" s="24" t="s">
        <v>3</v>
      </c>
      <c r="I11" s="24" t="s">
        <v>4</v>
      </c>
      <c r="J11" s="24" t="s">
        <v>3</v>
      </c>
      <c r="K11" s="24" t="s">
        <v>4</v>
      </c>
      <c r="L11" s="24" t="s">
        <v>3</v>
      </c>
      <c r="M11" s="24" t="s">
        <v>4</v>
      </c>
      <c r="N11" s="60" t="s">
        <v>11</v>
      </c>
      <c r="O11" s="60" t="s">
        <v>12</v>
      </c>
      <c r="P11" s="10"/>
    </row>
    <row r="12" spans="1:16" s="7" customFormat="1" ht="99" customHeight="1" x14ac:dyDescent="0.25">
      <c r="A12" s="3">
        <v>1</v>
      </c>
      <c r="B12" s="44" t="s">
        <v>66</v>
      </c>
      <c r="C12" s="3">
        <v>1</v>
      </c>
      <c r="D12" s="44" t="s">
        <v>57</v>
      </c>
      <c r="E12" s="3" t="s">
        <v>61</v>
      </c>
      <c r="F12" s="3">
        <v>120</v>
      </c>
      <c r="G12" s="3">
        <v>0.114</v>
      </c>
      <c r="H12" s="3" t="s">
        <v>62</v>
      </c>
      <c r="I12" s="76" t="s">
        <v>62</v>
      </c>
      <c r="J12" s="3" t="s">
        <v>62</v>
      </c>
      <c r="K12" s="3" t="s">
        <v>62</v>
      </c>
      <c r="L12" s="3" t="s">
        <v>62</v>
      </c>
      <c r="M12" s="3" t="s">
        <v>62</v>
      </c>
      <c r="N12" s="3">
        <f>+F12</f>
        <v>120</v>
      </c>
      <c r="O12" s="76">
        <f>+G12</f>
        <v>0.114</v>
      </c>
      <c r="P12" s="10"/>
    </row>
    <row r="13" spans="1:16" s="7" customFormat="1" x14ac:dyDescent="0.25">
      <c r="A13" s="75"/>
      <c r="B13" s="75"/>
      <c r="C13" s="75"/>
      <c r="D13" s="75"/>
      <c r="E13" s="33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0"/>
    </row>
    <row r="14" spans="1:16" s="7" customFormat="1" x14ac:dyDescent="0.25">
      <c r="A14" s="255" t="s">
        <v>22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7"/>
      <c r="P14" s="10"/>
    </row>
    <row r="15" spans="1:16" s="7" customFormat="1" x14ac:dyDescent="0.25">
      <c r="A15" s="248" t="s">
        <v>6</v>
      </c>
      <c r="B15" s="248" t="s">
        <v>0</v>
      </c>
      <c r="C15" s="251" t="s">
        <v>17</v>
      </c>
      <c r="D15" s="248" t="s">
        <v>1</v>
      </c>
      <c r="E15" s="249" t="s">
        <v>2</v>
      </c>
      <c r="F15" s="258" t="s">
        <v>8</v>
      </c>
      <c r="G15" s="259"/>
      <c r="H15" s="248" t="s">
        <v>7</v>
      </c>
      <c r="I15" s="248"/>
      <c r="J15" s="248" t="s">
        <v>9</v>
      </c>
      <c r="K15" s="248"/>
      <c r="L15" s="248" t="s">
        <v>10</v>
      </c>
      <c r="M15" s="248"/>
      <c r="N15" s="248" t="s">
        <v>5</v>
      </c>
      <c r="O15" s="248"/>
      <c r="P15" s="10"/>
    </row>
    <row r="16" spans="1:16" s="7" customFormat="1" ht="22.5" x14ac:dyDescent="0.25">
      <c r="A16" s="248"/>
      <c r="B16" s="248"/>
      <c r="C16" s="228"/>
      <c r="D16" s="248"/>
      <c r="E16" s="249"/>
      <c r="F16" s="24" t="s">
        <v>3</v>
      </c>
      <c r="G16" s="24" t="s">
        <v>4</v>
      </c>
      <c r="H16" s="24" t="s">
        <v>3</v>
      </c>
      <c r="I16" s="24" t="s">
        <v>4</v>
      </c>
      <c r="J16" s="24" t="s">
        <v>3</v>
      </c>
      <c r="K16" s="24" t="s">
        <v>4</v>
      </c>
      <c r="L16" s="24" t="s">
        <v>3</v>
      </c>
      <c r="M16" s="24" t="s">
        <v>4</v>
      </c>
      <c r="N16" s="51" t="s">
        <v>11</v>
      </c>
      <c r="O16" s="51" t="s">
        <v>12</v>
      </c>
      <c r="P16" s="10"/>
    </row>
    <row r="17" spans="1:16" s="7" customFormat="1" ht="213" customHeight="1" x14ac:dyDescent="0.25">
      <c r="A17" s="3">
        <v>1</v>
      </c>
      <c r="B17" s="44" t="s">
        <v>63</v>
      </c>
      <c r="C17" s="3">
        <v>1</v>
      </c>
      <c r="D17" s="44" t="s">
        <v>64</v>
      </c>
      <c r="E17" s="3" t="s">
        <v>61</v>
      </c>
      <c r="F17" s="3" t="s">
        <v>62</v>
      </c>
      <c r="G17" s="3" t="s">
        <v>62</v>
      </c>
      <c r="H17" s="3">
        <v>150</v>
      </c>
      <c r="I17" s="76">
        <v>9</v>
      </c>
      <c r="J17" s="3">
        <v>0</v>
      </c>
      <c r="K17" s="3">
        <v>0</v>
      </c>
      <c r="L17" s="3">
        <v>0</v>
      </c>
      <c r="M17" s="3">
        <v>0</v>
      </c>
      <c r="N17" s="3">
        <f>+H17</f>
        <v>150</v>
      </c>
      <c r="O17" s="76">
        <f>+I17</f>
        <v>9</v>
      </c>
      <c r="P17" s="10"/>
    </row>
    <row r="18" spans="1:16" s="7" customFormat="1" x14ac:dyDescent="0.25">
      <c r="A18" s="27"/>
      <c r="B18" s="28"/>
      <c r="C18" s="28"/>
      <c r="D18" s="29"/>
      <c r="E18" s="1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0"/>
    </row>
    <row r="19" spans="1:16" s="56" customFormat="1" x14ac:dyDescent="0.25">
      <c r="A19" s="234" t="s">
        <v>23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6"/>
    </row>
    <row r="20" spans="1:16" s="56" customFormat="1" x14ac:dyDescent="0.25">
      <c r="A20" s="245" t="s">
        <v>24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7"/>
    </row>
    <row r="21" spans="1:16" s="7" customFormat="1" x14ac:dyDescent="0.25">
      <c r="A21" s="248" t="s">
        <v>6</v>
      </c>
      <c r="B21" s="248" t="s">
        <v>0</v>
      </c>
      <c r="C21" s="251" t="s">
        <v>17</v>
      </c>
      <c r="D21" s="248" t="s">
        <v>1</v>
      </c>
      <c r="E21" s="249" t="s">
        <v>2</v>
      </c>
      <c r="F21" s="309" t="s">
        <v>8</v>
      </c>
      <c r="G21" s="310"/>
      <c r="H21" s="311" t="s">
        <v>7</v>
      </c>
      <c r="I21" s="310"/>
      <c r="J21" s="311" t="s">
        <v>9</v>
      </c>
      <c r="K21" s="310"/>
      <c r="L21" s="311" t="s">
        <v>10</v>
      </c>
      <c r="M21" s="310"/>
      <c r="N21" s="248" t="s">
        <v>5</v>
      </c>
      <c r="O21" s="248"/>
      <c r="P21" s="10"/>
    </row>
    <row r="22" spans="1:16" s="7" customFormat="1" ht="22.5" x14ac:dyDescent="0.25">
      <c r="A22" s="248"/>
      <c r="B22" s="248"/>
      <c r="C22" s="228"/>
      <c r="D22" s="248"/>
      <c r="E22" s="249"/>
      <c r="F22" s="30" t="s">
        <v>3</v>
      </c>
      <c r="G22" s="21" t="s">
        <v>4</v>
      </c>
      <c r="H22" s="22" t="s">
        <v>3</v>
      </c>
      <c r="I22" s="22" t="s">
        <v>4</v>
      </c>
      <c r="J22" s="22" t="s">
        <v>3</v>
      </c>
      <c r="K22" s="22" t="s">
        <v>4</v>
      </c>
      <c r="L22" s="22" t="s">
        <v>3</v>
      </c>
      <c r="M22" s="22" t="s">
        <v>4</v>
      </c>
      <c r="N22" s="51" t="s">
        <v>11</v>
      </c>
      <c r="O22" s="51" t="s">
        <v>12</v>
      </c>
      <c r="P22" s="10"/>
    </row>
    <row r="23" spans="1:16" s="7" customFormat="1" x14ac:dyDescent="0.25">
      <c r="A23" s="39"/>
      <c r="B23" s="38"/>
      <c r="C23" s="38"/>
      <c r="D23" s="38"/>
      <c r="E23" s="6"/>
      <c r="F23" s="40"/>
      <c r="G23" s="40"/>
      <c r="H23" s="41"/>
      <c r="I23" s="35"/>
      <c r="J23" s="35"/>
      <c r="K23" s="35"/>
      <c r="L23" s="35"/>
      <c r="M23" s="35"/>
      <c r="N23" s="42"/>
      <c r="O23" s="43"/>
      <c r="P23" s="10"/>
    </row>
    <row r="24" spans="1:16" s="7" customFormat="1" x14ac:dyDescent="0.25">
      <c r="A24" s="39"/>
      <c r="B24" s="38"/>
      <c r="C24" s="38"/>
      <c r="D24" s="38"/>
      <c r="E24" s="6"/>
      <c r="F24" s="37"/>
      <c r="G24" s="37"/>
      <c r="H24" s="3"/>
      <c r="I24" s="3"/>
      <c r="J24" s="3"/>
      <c r="K24" s="3"/>
      <c r="L24" s="3"/>
      <c r="M24" s="3"/>
      <c r="N24" s="3"/>
      <c r="O24" s="3"/>
      <c r="P24" s="10"/>
    </row>
    <row r="25" spans="1:16" s="7" customFormat="1" x14ac:dyDescent="0.25">
      <c r="A25" s="260" t="s">
        <v>23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10"/>
    </row>
    <row r="26" spans="1:16" s="7" customFormat="1" x14ac:dyDescent="0.25">
      <c r="A26" s="237" t="s">
        <v>25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9"/>
      <c r="P26" s="10"/>
    </row>
    <row r="27" spans="1:16" s="7" customFormat="1" x14ac:dyDescent="0.25">
      <c r="A27" s="248" t="s">
        <v>6</v>
      </c>
      <c r="B27" s="248" t="s">
        <v>0</v>
      </c>
      <c r="C27" s="251" t="s">
        <v>17</v>
      </c>
      <c r="D27" s="248" t="s">
        <v>1</v>
      </c>
      <c r="E27" s="249" t="s">
        <v>2</v>
      </c>
      <c r="F27" s="248" t="s">
        <v>8</v>
      </c>
      <c r="G27" s="248"/>
      <c r="H27" s="248" t="s">
        <v>7</v>
      </c>
      <c r="I27" s="248"/>
      <c r="J27" s="248" t="s">
        <v>9</v>
      </c>
      <c r="K27" s="248"/>
      <c r="L27" s="248" t="s">
        <v>10</v>
      </c>
      <c r="M27" s="248"/>
      <c r="N27" s="248" t="s">
        <v>5</v>
      </c>
      <c r="O27" s="248"/>
      <c r="P27" s="10"/>
    </row>
    <row r="28" spans="1:16" s="7" customFormat="1" ht="22.5" x14ac:dyDescent="0.25">
      <c r="A28" s="248"/>
      <c r="B28" s="248"/>
      <c r="C28" s="228"/>
      <c r="D28" s="248"/>
      <c r="E28" s="249"/>
      <c r="F28" s="24" t="s">
        <v>3</v>
      </c>
      <c r="G28" s="24" t="s">
        <v>4</v>
      </c>
      <c r="H28" s="24" t="s">
        <v>3</v>
      </c>
      <c r="I28" s="24" t="s">
        <v>4</v>
      </c>
      <c r="J28" s="24" t="s">
        <v>3</v>
      </c>
      <c r="K28" s="24" t="s">
        <v>4</v>
      </c>
      <c r="L28" s="24" t="s">
        <v>3</v>
      </c>
      <c r="M28" s="24" t="s">
        <v>4</v>
      </c>
      <c r="N28" s="51" t="s">
        <v>11</v>
      </c>
      <c r="O28" s="51" t="s">
        <v>12</v>
      </c>
      <c r="P28" s="10"/>
    </row>
    <row r="29" spans="1:16" s="7" customFormat="1" x14ac:dyDescent="0.25">
      <c r="A29" s="20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0"/>
    </row>
    <row r="30" spans="1:16" ht="15.75" customHeight="1" x14ac:dyDescent="0.25">
      <c r="A30" s="46"/>
      <c r="B30" s="47"/>
      <c r="C30" s="47"/>
      <c r="D30" s="48"/>
      <c r="E30" s="49"/>
      <c r="F30" s="50"/>
      <c r="G30" s="49"/>
      <c r="H30" s="50"/>
      <c r="I30" s="49"/>
      <c r="J30" s="50"/>
      <c r="K30" s="49"/>
      <c r="L30" s="50"/>
      <c r="M30" s="49"/>
      <c r="N30" s="49"/>
      <c r="O30" s="49"/>
      <c r="P30" s="2"/>
    </row>
    <row r="31" spans="1:16" ht="15.75" customHeight="1" x14ac:dyDescent="0.25">
      <c r="A31" s="261" t="s">
        <v>26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"/>
    </row>
    <row r="32" spans="1:16" ht="15.75" customHeight="1" x14ac:dyDescent="0.25">
      <c r="A32" s="248" t="s">
        <v>6</v>
      </c>
      <c r="B32" s="248" t="s">
        <v>0</v>
      </c>
      <c r="C32" s="251" t="s">
        <v>17</v>
      </c>
      <c r="D32" s="248" t="s">
        <v>1</v>
      </c>
      <c r="E32" s="249" t="s">
        <v>2</v>
      </c>
      <c r="F32" s="248" t="s">
        <v>8</v>
      </c>
      <c r="G32" s="248"/>
      <c r="H32" s="248" t="s">
        <v>7</v>
      </c>
      <c r="I32" s="248"/>
      <c r="J32" s="248" t="s">
        <v>9</v>
      </c>
      <c r="K32" s="248"/>
      <c r="L32" s="248" t="s">
        <v>10</v>
      </c>
      <c r="M32" s="248"/>
      <c r="N32" s="248" t="s">
        <v>5</v>
      </c>
      <c r="O32" s="248"/>
      <c r="P32" s="2"/>
    </row>
    <row r="33" spans="1:23" ht="22.5" x14ac:dyDescent="0.25">
      <c r="A33" s="248"/>
      <c r="B33" s="248"/>
      <c r="C33" s="228"/>
      <c r="D33" s="248"/>
      <c r="E33" s="249"/>
      <c r="F33" s="24" t="s">
        <v>3</v>
      </c>
      <c r="G33" s="24" t="s">
        <v>4</v>
      </c>
      <c r="H33" s="24" t="s">
        <v>3</v>
      </c>
      <c r="I33" s="24" t="s">
        <v>4</v>
      </c>
      <c r="J33" s="24" t="s">
        <v>3</v>
      </c>
      <c r="K33" s="24" t="s">
        <v>4</v>
      </c>
      <c r="L33" s="24" t="s">
        <v>3</v>
      </c>
      <c r="M33" s="24" t="s">
        <v>4</v>
      </c>
      <c r="N33" s="51" t="s">
        <v>11</v>
      </c>
      <c r="O33" s="51" t="s">
        <v>12</v>
      </c>
      <c r="P33" s="2"/>
    </row>
    <row r="34" spans="1:23" ht="15.75" customHeight="1" x14ac:dyDescent="0.25">
      <c r="A34" s="8"/>
      <c r="B34" s="31"/>
      <c r="C34" s="31"/>
      <c r="D34" s="11"/>
      <c r="E34" s="13"/>
      <c r="F34" s="32"/>
      <c r="G34" s="13"/>
      <c r="H34" s="32"/>
      <c r="I34" s="13"/>
      <c r="J34" s="32"/>
      <c r="K34" s="13"/>
      <c r="L34" s="32"/>
      <c r="M34" s="13"/>
      <c r="N34" s="13"/>
      <c r="O34" s="13"/>
      <c r="P34" s="2"/>
    </row>
    <row r="35" spans="1:23" ht="15.75" customHeight="1" x14ac:dyDescent="0.25">
      <c r="A35" s="8"/>
      <c r="B35" s="31"/>
      <c r="C35" s="31"/>
      <c r="D35" s="11"/>
      <c r="E35" s="13"/>
      <c r="F35" s="32"/>
      <c r="G35" s="13"/>
      <c r="H35" s="32"/>
      <c r="I35" s="13"/>
      <c r="J35" s="32"/>
      <c r="K35" s="13"/>
      <c r="L35" s="32"/>
      <c r="M35" s="13"/>
      <c r="N35" s="13"/>
      <c r="O35" s="13"/>
      <c r="P35" s="2"/>
    </row>
    <row r="36" spans="1:23" s="55" customFormat="1" x14ac:dyDescent="0.25">
      <c r="A36" s="312" t="s">
        <v>18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56"/>
      <c r="Q36" s="56"/>
      <c r="R36" s="56"/>
      <c r="S36" s="56"/>
      <c r="T36" s="56"/>
      <c r="U36" s="56"/>
      <c r="V36" s="56"/>
      <c r="W36" s="56"/>
    </row>
    <row r="37" spans="1:23" s="56" customFormat="1" x14ac:dyDescent="0.25">
      <c r="A37" s="234" t="s">
        <v>19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6"/>
    </row>
    <row r="38" spans="1:23" s="53" customFormat="1" x14ac:dyDescent="0.25">
      <c r="A38" s="237" t="s">
        <v>20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9"/>
    </row>
    <row r="39" spans="1:23" s="53" customFormat="1" x14ac:dyDescent="0.25">
      <c r="A39" s="263" t="s">
        <v>6</v>
      </c>
      <c r="B39" s="263" t="s">
        <v>0</v>
      </c>
      <c r="C39" s="264" t="s">
        <v>17</v>
      </c>
      <c r="D39" s="263" t="s">
        <v>1</v>
      </c>
      <c r="E39" s="266" t="s">
        <v>2</v>
      </c>
      <c r="F39" s="263" t="s">
        <v>8</v>
      </c>
      <c r="G39" s="263"/>
      <c r="H39" s="263" t="s">
        <v>7</v>
      </c>
      <c r="I39" s="263"/>
      <c r="J39" s="263" t="s">
        <v>9</v>
      </c>
      <c r="K39" s="263"/>
      <c r="L39" s="263" t="s">
        <v>10</v>
      </c>
      <c r="M39" s="263"/>
      <c r="N39" s="263" t="s">
        <v>5</v>
      </c>
      <c r="O39" s="263"/>
    </row>
    <row r="40" spans="1:23" s="53" customFormat="1" ht="22.5" x14ac:dyDescent="0.25">
      <c r="A40" s="263"/>
      <c r="B40" s="263"/>
      <c r="C40" s="265"/>
      <c r="D40" s="263"/>
      <c r="E40" s="266"/>
      <c r="F40" s="61" t="s">
        <v>3</v>
      </c>
      <c r="G40" s="61" t="s">
        <v>4</v>
      </c>
      <c r="H40" s="61" t="s">
        <v>3</v>
      </c>
      <c r="I40" s="61" t="s">
        <v>4</v>
      </c>
      <c r="J40" s="61" t="s">
        <v>3</v>
      </c>
      <c r="K40" s="61" t="s">
        <v>4</v>
      </c>
      <c r="L40" s="61" t="s">
        <v>3</v>
      </c>
      <c r="M40" s="61" t="s">
        <v>4</v>
      </c>
      <c r="N40" s="62" t="s">
        <v>11</v>
      </c>
      <c r="O40" s="62" t="s">
        <v>12</v>
      </c>
    </row>
    <row r="41" spans="1:23" s="53" customFormat="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2" spans="1:23" s="53" customFormat="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</row>
    <row r="43" spans="1:23" s="56" customFormat="1" x14ac:dyDescent="0.25">
      <c r="A43" s="245" t="s">
        <v>21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7"/>
    </row>
    <row r="44" spans="1:23" s="7" customFormat="1" ht="15" customHeight="1" x14ac:dyDescent="0.25">
      <c r="A44" s="263" t="s">
        <v>6</v>
      </c>
      <c r="B44" s="263" t="s">
        <v>0</v>
      </c>
      <c r="C44" s="264" t="s">
        <v>17</v>
      </c>
      <c r="D44" s="263" t="s">
        <v>1</v>
      </c>
      <c r="E44" s="266" t="s">
        <v>2</v>
      </c>
      <c r="F44" s="263" t="s">
        <v>8</v>
      </c>
      <c r="G44" s="263"/>
      <c r="H44" s="263" t="s">
        <v>7</v>
      </c>
      <c r="I44" s="263"/>
      <c r="J44" s="263" t="s">
        <v>9</v>
      </c>
      <c r="K44" s="263"/>
      <c r="L44" s="263" t="s">
        <v>10</v>
      </c>
      <c r="M44" s="263"/>
      <c r="N44" s="263" t="s">
        <v>5</v>
      </c>
      <c r="O44" s="263"/>
      <c r="P44" s="10"/>
    </row>
    <row r="45" spans="1:23" s="7" customFormat="1" ht="26.25" customHeight="1" x14ac:dyDescent="0.25">
      <c r="A45" s="263"/>
      <c r="B45" s="263"/>
      <c r="C45" s="265"/>
      <c r="D45" s="263"/>
      <c r="E45" s="266"/>
      <c r="F45" s="61" t="s">
        <v>3</v>
      </c>
      <c r="G45" s="61" t="s">
        <v>4</v>
      </c>
      <c r="H45" s="61" t="s">
        <v>3</v>
      </c>
      <c r="I45" s="61" t="s">
        <v>4</v>
      </c>
      <c r="J45" s="61" t="s">
        <v>3</v>
      </c>
      <c r="K45" s="61" t="s">
        <v>4</v>
      </c>
      <c r="L45" s="61" t="s">
        <v>3</v>
      </c>
      <c r="M45" s="61" t="s">
        <v>4</v>
      </c>
      <c r="N45" s="62" t="s">
        <v>11</v>
      </c>
      <c r="O45" s="62" t="s">
        <v>12</v>
      </c>
      <c r="P45" s="10"/>
    </row>
    <row r="46" spans="1:23" s="7" customFormat="1" x14ac:dyDescent="0.25">
      <c r="A46" s="37"/>
      <c r="B46" s="11"/>
      <c r="C46" s="11"/>
      <c r="D46" s="11"/>
      <c r="E46" s="4"/>
      <c r="F46" s="4"/>
      <c r="G46" s="36"/>
      <c r="H46" s="4"/>
      <c r="I46" s="36"/>
      <c r="J46" s="4"/>
      <c r="K46" s="36"/>
      <c r="L46" s="4"/>
      <c r="M46" s="36"/>
      <c r="N46" s="4"/>
      <c r="O46" s="36"/>
      <c r="P46" s="10"/>
    </row>
    <row r="47" spans="1:23" x14ac:dyDescent="0.25">
      <c r="A47" s="6"/>
      <c r="B47" s="9"/>
      <c r="C47" s="9"/>
      <c r="D47" s="9"/>
      <c r="E47" s="13"/>
      <c r="F47" s="13"/>
      <c r="G47" s="15"/>
      <c r="H47" s="13"/>
      <c r="I47" s="15"/>
      <c r="J47" s="13"/>
      <c r="K47" s="15"/>
      <c r="L47" s="13"/>
      <c r="M47" s="15"/>
      <c r="N47" s="13"/>
      <c r="O47" s="15"/>
      <c r="P47" s="2"/>
    </row>
    <row r="49" spans="12:12" x14ac:dyDescent="0.25">
      <c r="L49" s="73" t="s">
        <v>49</v>
      </c>
    </row>
    <row r="50" spans="12:12" x14ac:dyDescent="0.25">
      <c r="L50" s="73" t="s">
        <v>50</v>
      </c>
    </row>
    <row r="51" spans="12:12" x14ac:dyDescent="0.25">
      <c r="L51" s="73" t="s">
        <v>51</v>
      </c>
    </row>
    <row r="52" spans="12:12" x14ac:dyDescent="0.25">
      <c r="L52" s="74" t="s">
        <v>55</v>
      </c>
    </row>
    <row r="53" spans="12:12" x14ac:dyDescent="0.25">
      <c r="L53" s="74" t="s">
        <v>56</v>
      </c>
    </row>
  </sheetData>
  <mergeCells count="94">
    <mergeCell ref="L44:M44"/>
    <mergeCell ref="N44:O44"/>
    <mergeCell ref="N39:O39"/>
    <mergeCell ref="A43:O43"/>
    <mergeCell ref="A44:A45"/>
    <mergeCell ref="B44:B45"/>
    <mergeCell ref="C44:C45"/>
    <mergeCell ref="D44:D45"/>
    <mergeCell ref="E44:E45"/>
    <mergeCell ref="F44:G44"/>
    <mergeCell ref="H44:I44"/>
    <mergeCell ref="J44:K44"/>
    <mergeCell ref="A38:O38"/>
    <mergeCell ref="A39:A40"/>
    <mergeCell ref="B39:B40"/>
    <mergeCell ref="C39:C40"/>
    <mergeCell ref="D39:D40"/>
    <mergeCell ref="E39:E40"/>
    <mergeCell ref="F39:G39"/>
    <mergeCell ref="H39:I39"/>
    <mergeCell ref="J39:K39"/>
    <mergeCell ref="L39:M39"/>
    <mergeCell ref="A37:O37"/>
    <mergeCell ref="J27:K27"/>
    <mergeCell ref="L27:M27"/>
    <mergeCell ref="N27:O27"/>
    <mergeCell ref="A31:O31"/>
    <mergeCell ref="A32:A33"/>
    <mergeCell ref="B32:B33"/>
    <mergeCell ref="C32:C33"/>
    <mergeCell ref="D32:D33"/>
    <mergeCell ref="E32:E33"/>
    <mergeCell ref="F32:G32"/>
    <mergeCell ref="H32:I32"/>
    <mergeCell ref="J32:K32"/>
    <mergeCell ref="L32:M32"/>
    <mergeCell ref="N32:O32"/>
    <mergeCell ref="A36:O36"/>
    <mergeCell ref="A25:O25"/>
    <mergeCell ref="A26:O26"/>
    <mergeCell ref="A27:A28"/>
    <mergeCell ref="B27:B28"/>
    <mergeCell ref="C27:C28"/>
    <mergeCell ref="D27:D28"/>
    <mergeCell ref="E27:E28"/>
    <mergeCell ref="F27:G27"/>
    <mergeCell ref="H27:I27"/>
    <mergeCell ref="A20:O20"/>
    <mergeCell ref="A21:A22"/>
    <mergeCell ref="B21:B22"/>
    <mergeCell ref="C21:C22"/>
    <mergeCell ref="D21:D22"/>
    <mergeCell ref="E21:E22"/>
    <mergeCell ref="F21:G21"/>
    <mergeCell ref="H21:I21"/>
    <mergeCell ref="J21:K21"/>
    <mergeCell ref="L21:M21"/>
    <mergeCell ref="N21:O21"/>
    <mergeCell ref="A19:O19"/>
    <mergeCell ref="H10:I10"/>
    <mergeCell ref="J10:K10"/>
    <mergeCell ref="L10:M10"/>
    <mergeCell ref="N10:O10"/>
    <mergeCell ref="A14:O14"/>
    <mergeCell ref="A15:A16"/>
    <mergeCell ref="B15:B16"/>
    <mergeCell ref="C15:C16"/>
    <mergeCell ref="D15:D16"/>
    <mergeCell ref="E15:E16"/>
    <mergeCell ref="F15:G15"/>
    <mergeCell ref="H15:I15"/>
    <mergeCell ref="J15:K15"/>
    <mergeCell ref="L15:M15"/>
    <mergeCell ref="N15:O15"/>
    <mergeCell ref="A9:O9"/>
    <mergeCell ref="A10:A11"/>
    <mergeCell ref="B10:B11"/>
    <mergeCell ref="C10:C11"/>
    <mergeCell ref="D10:D11"/>
    <mergeCell ref="E10:E11"/>
    <mergeCell ref="F10:G10"/>
    <mergeCell ref="A2:O2"/>
    <mergeCell ref="A3:O3"/>
    <mergeCell ref="A4:O4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</mergeCells>
  <pageMargins left="0.7" right="0.7" top="0.75" bottom="0.75" header="0.3" footer="0.3"/>
  <pageSetup scale="89" orientation="landscape" horizontalDpi="4294967293" r:id="rId1"/>
  <rowBreaks count="1" manualBreakCount="1">
    <brk id="30" max="16383" man="1"/>
  </rowBreaks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view="pageBreakPreview" zoomScale="60" workbookViewId="0">
      <selection activeCell="C15" sqref="C15"/>
    </sheetView>
  </sheetViews>
  <sheetFormatPr defaultColWidth="9" defaultRowHeight="20.25" x14ac:dyDescent="0.3"/>
  <cols>
    <col min="1" max="1" width="7.28515625" style="64" customWidth="1"/>
    <col min="2" max="2" width="35.5703125" style="64" customWidth="1"/>
    <col min="3" max="3" width="129" style="64" customWidth="1"/>
    <col min="4" max="5" width="10.5703125" style="64" customWidth="1"/>
    <col min="6" max="6" width="42.85546875" style="64" customWidth="1"/>
    <col min="7" max="8" width="12.5703125" style="64" customWidth="1"/>
    <col min="9" max="9" width="14.140625" style="64" customWidth="1"/>
    <col min="10" max="10" width="19.42578125" style="64" customWidth="1"/>
    <col min="11" max="16384" width="9" style="64"/>
  </cols>
  <sheetData>
    <row r="1" spans="1:10" ht="26.25" x14ac:dyDescent="0.4">
      <c r="J1" s="70"/>
    </row>
    <row r="2" spans="1:10" x14ac:dyDescent="0.3">
      <c r="A2" s="295" t="s">
        <v>60</v>
      </c>
      <c r="B2" s="295"/>
      <c r="C2" s="295"/>
      <c r="D2" s="63"/>
      <c r="E2" s="63"/>
      <c r="F2" s="63"/>
      <c r="G2" s="63"/>
      <c r="H2" s="63"/>
      <c r="I2" s="63"/>
      <c r="J2" s="63"/>
    </row>
    <row r="3" spans="1:10" x14ac:dyDescent="0.3">
      <c r="A3" s="63"/>
    </row>
    <row r="4" spans="1:10" x14ac:dyDescent="0.3">
      <c r="B4" s="65" t="s">
        <v>27</v>
      </c>
      <c r="C4" s="66" t="s">
        <v>28</v>
      </c>
      <c r="G4" s="313"/>
      <c r="H4" s="313"/>
      <c r="I4" s="313"/>
    </row>
    <row r="5" spans="1:10" x14ac:dyDescent="0.3">
      <c r="B5" s="65" t="s">
        <v>38</v>
      </c>
      <c r="C5" s="66" t="s">
        <v>46</v>
      </c>
    </row>
    <row r="6" spans="1:10" x14ac:dyDescent="0.3">
      <c r="B6" s="65" t="s">
        <v>0</v>
      </c>
      <c r="C6" s="66" t="s">
        <v>39</v>
      </c>
    </row>
    <row r="7" spans="1:10" x14ac:dyDescent="0.3">
      <c r="B7" s="65" t="s">
        <v>17</v>
      </c>
      <c r="C7" s="66"/>
    </row>
    <row r="8" spans="1:10" x14ac:dyDescent="0.3">
      <c r="B8" s="65"/>
      <c r="C8" s="66" t="s">
        <v>42</v>
      </c>
    </row>
    <row r="9" spans="1:10" x14ac:dyDescent="0.3">
      <c r="B9" s="65"/>
      <c r="C9" s="66" t="s">
        <v>43</v>
      </c>
    </row>
    <row r="10" spans="1:10" x14ac:dyDescent="0.3">
      <c r="B10" s="65"/>
      <c r="C10" s="66" t="s">
        <v>40</v>
      </c>
    </row>
    <row r="11" spans="1:10" x14ac:dyDescent="0.3">
      <c r="B11" s="65"/>
      <c r="C11" s="66" t="s">
        <v>41</v>
      </c>
    </row>
    <row r="12" spans="1:10" x14ac:dyDescent="0.3">
      <c r="B12" s="65" t="s">
        <v>1</v>
      </c>
      <c r="C12" s="66" t="s">
        <v>47</v>
      </c>
    </row>
    <row r="13" spans="1:10" x14ac:dyDescent="0.3">
      <c r="B13" s="67" t="s">
        <v>29</v>
      </c>
      <c r="C13" s="68" t="s">
        <v>44</v>
      </c>
      <c r="D13" s="71"/>
      <c r="E13" s="71"/>
    </row>
    <row r="14" spans="1:10" x14ac:dyDescent="0.3">
      <c r="B14" s="67" t="s">
        <v>30</v>
      </c>
      <c r="C14" s="68" t="s">
        <v>48</v>
      </c>
      <c r="D14" s="71"/>
      <c r="E14" s="71"/>
    </row>
    <row r="15" spans="1:10" x14ac:dyDescent="0.3">
      <c r="B15" s="67" t="s">
        <v>4</v>
      </c>
      <c r="C15" s="69" t="s">
        <v>45</v>
      </c>
      <c r="D15" s="72"/>
      <c r="E15" s="72"/>
    </row>
    <row r="16" spans="1:10" x14ac:dyDescent="0.3">
      <c r="B16" s="66" t="s">
        <v>31</v>
      </c>
      <c r="C16" s="66" t="s">
        <v>52</v>
      </c>
    </row>
    <row r="17" spans="2:3" x14ac:dyDescent="0.3">
      <c r="B17" s="66" t="s">
        <v>53</v>
      </c>
      <c r="C17" s="66" t="s">
        <v>54</v>
      </c>
    </row>
    <row r="18" spans="2:3" x14ac:dyDescent="0.3">
      <c r="B18" s="66" t="s">
        <v>32</v>
      </c>
      <c r="C18" s="66" t="s">
        <v>33</v>
      </c>
    </row>
    <row r="19" spans="2:3" x14ac:dyDescent="0.3">
      <c r="B19" s="66" t="s">
        <v>34</v>
      </c>
      <c r="C19" s="66" t="s">
        <v>35</v>
      </c>
    </row>
    <row r="20" spans="2:3" x14ac:dyDescent="0.3">
      <c r="B20" s="66" t="s">
        <v>36</v>
      </c>
      <c r="C20" s="66" t="s">
        <v>37</v>
      </c>
    </row>
  </sheetData>
  <mergeCells count="2">
    <mergeCell ref="A2:C2"/>
    <mergeCell ref="G4:I4"/>
  </mergeCells>
  <pageMargins left="0.7" right="0.7" top="0.75" bottom="0.75" header="0.3" footer="0.3"/>
  <pageSetup paperSize="9" scale="76" orientation="landscape" horizontalDpi="4294967293" r:id="rId1"/>
  <colBreaks count="1" manualBreakCount="1">
    <brk id="3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Sheet1</vt:lpstr>
      <vt:lpstr>แผน ปจ. ปี 2566</vt:lpstr>
      <vt:lpstr>รายงานผลการดำเนินงาน</vt:lpstr>
      <vt:lpstr>ตัวอย่าง แผน ปจ. ปี 2566 </vt:lpstr>
      <vt:lpstr>คำอธิบาย แผนฯ ปจ ปี 2566</vt:lpstr>
      <vt:lpstr>'ตัวอย่าง แผน ปจ. ปี 2566 '!Print_Area</vt:lpstr>
      <vt:lpstr>รายงานผลการดำเนินงาน!Print_Area</vt:lpstr>
      <vt:lpstr>'แผน ปจ. ปี 2566'!Print_Titles</vt:lpstr>
      <vt:lpstr>รายงานผลการดำเนินงาน!Print_Titles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MOI-PC</dc:creator>
  <cp:lastModifiedBy>Acer</cp:lastModifiedBy>
  <cp:lastPrinted>2024-04-05T10:46:45Z</cp:lastPrinted>
  <dcterms:created xsi:type="dcterms:W3CDTF">2022-11-01T03:35:42Z</dcterms:created>
  <dcterms:modified xsi:type="dcterms:W3CDTF">2024-04-05T10:46:54Z</dcterms:modified>
</cp:coreProperties>
</file>