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สกายจิต ณ18-05-63\SKY WORKER\1.GovernmentDATA\รายงานสำหรับนำเข้าระบบ\"/>
    </mc:Choice>
  </mc:AlternateContent>
  <xr:revisionPtr revIDLastSave="0" documentId="13_ncr:1_{5595F066-71BF-47CD-8E6C-ADAAFAAA7482}" xr6:coauthVersionLast="45" xr6:coauthVersionMax="47" xr10:uidLastSave="{00000000-0000-0000-0000-000000000000}"/>
  <bookViews>
    <workbookView xWindow="-110" yWindow="-110" windowWidth="19420" windowHeight="10420" xr2:uid="{64731CF8-A42F-4BA6-9283-7024D5124314}"/>
  </bookViews>
  <sheets>
    <sheet name="Sheet1" sheetId="1" r:id="rId1"/>
  </sheets>
  <definedNames>
    <definedName name="_xlnm.Print_Area" localSheetId="0">Sheet1!$A$1:$M$31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2" i="1" l="1"/>
  <c r="J12" i="1"/>
  <c r="M12" i="1"/>
  <c r="G13" i="1"/>
  <c r="D13" i="1" s="1"/>
  <c r="J13" i="1"/>
  <c r="M13" i="1"/>
  <c r="M31" i="1" s="1"/>
  <c r="G14" i="1"/>
  <c r="J14" i="1"/>
  <c r="M14" i="1"/>
  <c r="G15" i="1"/>
  <c r="J15" i="1"/>
  <c r="M15" i="1"/>
  <c r="D15" i="1" s="1"/>
  <c r="G16" i="1"/>
  <c r="J16" i="1"/>
  <c r="M16" i="1"/>
  <c r="G17" i="1"/>
  <c r="J17" i="1"/>
  <c r="M17" i="1"/>
  <c r="G18" i="1"/>
  <c r="J18" i="1"/>
  <c r="M18" i="1"/>
  <c r="G19" i="1"/>
  <c r="J19" i="1"/>
  <c r="D19" i="1" s="1"/>
  <c r="M19" i="1"/>
  <c r="G20" i="1"/>
  <c r="J20" i="1"/>
  <c r="M20" i="1"/>
  <c r="G21" i="1"/>
  <c r="D21" i="1" s="1"/>
  <c r="J21" i="1"/>
  <c r="M21" i="1"/>
  <c r="G22" i="1"/>
  <c r="J22" i="1"/>
  <c r="M22" i="1"/>
  <c r="G23" i="1"/>
  <c r="J23" i="1"/>
  <c r="M23" i="1"/>
  <c r="G24" i="1"/>
  <c r="J24" i="1"/>
  <c r="M24" i="1"/>
  <c r="G25" i="1"/>
  <c r="J25" i="1"/>
  <c r="D25" i="1" s="1"/>
  <c r="M25" i="1"/>
  <c r="G26" i="1"/>
  <c r="J26" i="1"/>
  <c r="M26" i="1"/>
  <c r="G27" i="1"/>
  <c r="D27" i="1" s="1"/>
  <c r="J27" i="1"/>
  <c r="M27" i="1"/>
  <c r="G28" i="1"/>
  <c r="J28" i="1"/>
  <c r="M28" i="1"/>
  <c r="G29" i="1"/>
  <c r="J29" i="1"/>
  <c r="M29" i="1"/>
  <c r="G30" i="1"/>
  <c r="J30" i="1"/>
  <c r="M30" i="1"/>
  <c r="G31" i="1"/>
  <c r="H31" i="1"/>
  <c r="J31" i="1" s="1"/>
  <c r="I31" i="1"/>
  <c r="K31" i="1"/>
  <c r="L31" i="1"/>
  <c r="D30" i="1"/>
  <c r="D29" i="1"/>
  <c r="D28" i="1"/>
  <c r="D26" i="1"/>
  <c r="D24" i="1"/>
  <c r="D23" i="1"/>
  <c r="D22" i="1"/>
  <c r="D20" i="1"/>
  <c r="D18" i="1"/>
  <c r="D17" i="1"/>
  <c r="F31" i="1"/>
  <c r="E31" i="1"/>
  <c r="C31" i="1"/>
  <c r="D16" i="1"/>
  <c r="D14" i="1"/>
  <c r="D12" i="1"/>
  <c r="M11" i="1"/>
  <c r="J11" i="1"/>
  <c r="G11" i="1"/>
  <c r="D11" i="1" s="1"/>
  <c r="M10" i="1"/>
  <c r="J10" i="1"/>
  <c r="D10" i="1" s="1"/>
  <c r="G10" i="1"/>
  <c r="M9" i="1"/>
  <c r="J9" i="1"/>
  <c r="G9" i="1"/>
  <c r="D9" i="1"/>
  <c r="M8" i="1"/>
  <c r="J8" i="1"/>
  <c r="G8" i="1"/>
  <c r="D8" i="1" s="1"/>
  <c r="M7" i="1"/>
  <c r="J7" i="1"/>
  <c r="D7" i="1" s="1"/>
  <c r="G7" i="1"/>
  <c r="M6" i="1"/>
  <c r="G6" i="1"/>
  <c r="D6" i="1" l="1"/>
  <c r="D31" i="1" s="1"/>
</calcChain>
</file>

<file path=xl/sharedStrings.xml><?xml version="1.0" encoding="utf-8"?>
<sst xmlns="http://schemas.openxmlformats.org/spreadsheetml/2006/main" count="71" uniqueCount="64">
  <si>
    <t>ณ เดือน ตุลาคม 2565</t>
  </si>
  <si>
    <t>ประเภทกิจการ</t>
  </si>
  <si>
    <t>จำนวนนายจ้าง</t>
  </si>
  <si>
    <t>รวม</t>
  </si>
  <si>
    <t>สัญชาติเมียนมา</t>
  </si>
  <si>
    <t>สัญชาติลาว</t>
  </si>
  <si>
    <t>สัญชาติกัมพูชา</t>
  </si>
  <si>
    <t>ชาย</t>
  </si>
  <si>
    <t>หญิง</t>
  </si>
  <si>
    <t>1</t>
  </si>
  <si>
    <t>กิจการประมง</t>
  </si>
  <si>
    <t>0</t>
  </si>
  <si>
    <t>2</t>
  </si>
  <si>
    <t>กิจการเกษตรและปศุสัตว์</t>
  </si>
  <si>
    <t>3</t>
  </si>
  <si>
    <t>กิจการก่อสร้าง</t>
  </si>
  <si>
    <t>4</t>
  </si>
  <si>
    <t>กิจการต่อเนื่องประมงทะเล</t>
  </si>
  <si>
    <t>5</t>
  </si>
  <si>
    <t>กิจการต่อเนื่องการเกษตร</t>
  </si>
  <si>
    <t>6</t>
  </si>
  <si>
    <t>กิจการต่อเนื่องปศุสัตว์</t>
  </si>
  <si>
    <t>7</t>
  </si>
  <si>
    <t>กิจการรีไซเคิล รับซื้อของเก่า คัดแยกขยะ คัดแยกของเก่า</t>
  </si>
  <si>
    <t>8</t>
  </si>
  <si>
    <t>กิจการทำเหมืองแร่และเหมืองหิน</t>
  </si>
  <si>
    <t>9</t>
  </si>
  <si>
    <t>กิจการผลิตหรือจำหน่ายผลิตภัณฑ์เกี่ยวกับโลหะ</t>
  </si>
  <si>
    <t>10</t>
  </si>
  <si>
    <t>กิจการผลิตหรือจำหน่ายอาหารและเครื่องดื่ม</t>
  </si>
  <si>
    <t>11</t>
  </si>
  <si>
    <t>กิจการผลิตหรือจำหน่ายผลิตภัณฑ์จากดิน</t>
  </si>
  <si>
    <t>12</t>
  </si>
  <si>
    <t>กิจการผลิตหรือจำหน่ายวัสดุก่อสร้าง</t>
  </si>
  <si>
    <t>13</t>
  </si>
  <si>
    <t>กิจการแปรรูปหิน</t>
  </si>
  <si>
    <t>14</t>
  </si>
  <si>
    <t>กิจการผลิตหรือจำหน่ายเสื้อผ้าสำเร็จรูป
เครื่องแต่งกายสิ่งทอ เครื่องประดับ ชิ้นส่วนรองเท้า</t>
  </si>
  <si>
    <t>15</t>
  </si>
  <si>
    <t>กิจการผลิตหรือจำหน่ายผลิตภัณฑ์พลาสติก
เคมีภัณฑ์ ผลิตปุ๋ย ของเด็กเล่น</t>
  </si>
  <si>
    <t>16</t>
  </si>
  <si>
    <t>กิจการผลิตหรือจำหน่ายผลิตภัณฑ์กระดาษ</t>
  </si>
  <si>
    <t>17</t>
  </si>
  <si>
    <t>กิจการผลิตหรือจำหน่ายผลิตภัณฑ์สินค้า
อิเล็กทรอนิกส์ ไฟฟ้า แบตเตอรี่ และยานยนต์</t>
  </si>
  <si>
    <t>18</t>
  </si>
  <si>
    <t>กิจการขนถ่ายสินค้าทางบก ทางน้ำ คลังสินค้า</t>
  </si>
  <si>
    <t>19</t>
  </si>
  <si>
    <t>กิจการค้าส่ง ค้าปลีก แผงลอยในตลาดและร้านค้าทั่วไป</t>
  </si>
  <si>
    <t>20</t>
  </si>
  <si>
    <t>กิจการอู่ซ่อมรถ ล้าง อัดฉีด</t>
  </si>
  <si>
    <t>21</t>
  </si>
  <si>
    <t>กิจการสถานีบริการน้ำมัน แก๊ส เชื้อเพลิง</t>
  </si>
  <si>
    <t>22</t>
  </si>
  <si>
    <t>กิจการสถานศึกษา มูลนิธิ สมาคม สถานพยาบาล</t>
  </si>
  <si>
    <t>23</t>
  </si>
  <si>
    <t>กิจการให้บริการต่าง ๆ ยกเว้นกิจการรับเหมาแรงงาน</t>
  </si>
  <si>
    <t>24</t>
  </si>
  <si>
    <t>กิจการแปรรูปสัตว์น้ำ</t>
  </si>
  <si>
    <t>25</t>
  </si>
  <si>
    <t>ผู้รับใช้ในบ้าน</t>
  </si>
  <si>
    <t>รวมสะสม</t>
  </si>
  <si>
    <t>ลำดับ
ที่</t>
  </si>
  <si>
    <t>จังหวัดนครราชสีมา จำแนกตามประเภทกิจการ</t>
  </si>
  <si>
    <t>ข้อมูลแรงงานต่างด้าว (CLM) ประเภทแรงงานไร้ฝีมือ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</si>
</sst>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0"/>
      <name val="Arial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b/>
      <sz val="16"/>
      <color theme="1"/>
      <name val="TH SarabunPSK"/>
      <family val="2"/>
    </font>
    <font>
      <b/>
      <sz val="17"/>
      <color rgb="FF0000FF"/>
      <name val="TH SarabunPSK"/>
      <family val="2"/>
    </font>
    <font>
      <b/>
      <sz val="14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BD9E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ED5198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3" fillId="0" borderId="0" applyFill="0" applyBorder="0" applyAlignment="0" applyProtection="0"/>
  </cellStyleXfs>
  <cellXfs count="40">
    <xf numFmtId="0" fontId="0" fillId="0" borderId="0" xfId="0"/>
    <xf numFmtId="0" fontId="5" fillId="0" borderId="0" xfId="0" applyFont="1"/>
    <xf numFmtId="0" fontId="8" fillId="0" borderId="0" xfId="0" applyFont="1" applyBorder="1" applyAlignment="1">
      <alignment horizontal="center" vertical="center"/>
    </xf>
    <xf numFmtId="0" fontId="5" fillId="0" borderId="0" xfId="0" applyFont="1" applyBorder="1"/>
    <xf numFmtId="3" fontId="6" fillId="2" borderId="2" xfId="3" applyNumberFormat="1" applyFont="1" applyFill="1" applyBorder="1" applyAlignment="1">
      <alignment horizontal="center" vertical="center"/>
    </xf>
    <xf numFmtId="187" fontId="6" fillId="2" borderId="2" xfId="1" applyNumberFormat="1" applyFont="1" applyFill="1" applyBorder="1" applyAlignment="1">
      <alignment horizontal="center" vertical="center"/>
    </xf>
    <xf numFmtId="3" fontId="6" fillId="3" borderId="2" xfId="3" applyNumberFormat="1" applyFont="1" applyFill="1" applyBorder="1" applyAlignment="1">
      <alignment horizontal="center" vertical="center"/>
    </xf>
    <xf numFmtId="3" fontId="6" fillId="4" borderId="2" xfId="3" applyNumberFormat="1" applyFont="1" applyFill="1" applyBorder="1" applyAlignment="1">
      <alignment horizontal="center" vertical="center"/>
    </xf>
    <xf numFmtId="49" fontId="6" fillId="4" borderId="2" xfId="3" applyNumberFormat="1" applyFont="1" applyFill="1" applyBorder="1" applyAlignment="1">
      <alignment horizontal="center" vertical="center"/>
    </xf>
    <xf numFmtId="49" fontId="6" fillId="6" borderId="2" xfId="2" applyNumberFormat="1" applyFont="1" applyFill="1" applyBorder="1" applyAlignment="1">
      <alignment horizontal="center" vertical="center"/>
    </xf>
    <xf numFmtId="0" fontId="6" fillId="6" borderId="2" xfId="0" applyFont="1" applyFill="1" applyBorder="1" applyAlignment="1">
      <alignment vertical="center" wrapText="1"/>
    </xf>
    <xf numFmtId="3" fontId="6" fillId="6" borderId="2" xfId="3" applyNumberFormat="1" applyFont="1" applyFill="1" applyBorder="1" applyAlignment="1">
      <alignment horizontal="center" vertical="center"/>
    </xf>
    <xf numFmtId="0" fontId="7" fillId="6" borderId="2" xfId="0" applyFont="1" applyFill="1" applyBorder="1" applyAlignment="1">
      <alignment vertical="center" wrapText="1"/>
    </xf>
    <xf numFmtId="0" fontId="7" fillId="6" borderId="2" xfId="0" applyFont="1" applyFill="1" applyBorder="1" applyAlignment="1">
      <alignment horizontal="left" vertical="center" wrapText="1"/>
    </xf>
    <xf numFmtId="3" fontId="6" fillId="6" borderId="2" xfId="3" applyNumberFormat="1" applyFont="1" applyFill="1" applyBorder="1" applyAlignment="1" applyProtection="1">
      <alignment horizontal="center" vertical="center"/>
      <protection locked="0"/>
    </xf>
    <xf numFmtId="3" fontId="6" fillId="5" borderId="2" xfId="3" applyNumberFormat="1" applyFont="1" applyFill="1" applyBorder="1" applyAlignment="1">
      <alignment horizontal="center" vertical="center"/>
    </xf>
    <xf numFmtId="3" fontId="6" fillId="10" borderId="2" xfId="3" applyNumberFormat="1" applyFont="1" applyFill="1" applyBorder="1" applyAlignment="1">
      <alignment horizontal="center" vertical="center"/>
    </xf>
    <xf numFmtId="3" fontId="6" fillId="8" borderId="2" xfId="3" applyNumberFormat="1" applyFont="1" applyFill="1" applyBorder="1" applyAlignment="1">
      <alignment horizontal="center" vertical="center"/>
    </xf>
    <xf numFmtId="49" fontId="6" fillId="8" borderId="2" xfId="3" applyNumberFormat="1" applyFont="1" applyFill="1" applyBorder="1" applyAlignment="1">
      <alignment horizontal="center" vertical="center"/>
    </xf>
    <xf numFmtId="3" fontId="6" fillId="9" borderId="2" xfId="3" applyNumberFormat="1" applyFont="1" applyFill="1" applyBorder="1" applyAlignment="1">
      <alignment horizontal="center" vertical="center"/>
    </xf>
    <xf numFmtId="0" fontId="4" fillId="5" borderId="2" xfId="2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0" fillId="5" borderId="2" xfId="2" applyNumberFormat="1" applyFont="1" applyFill="1" applyBorder="1" applyAlignment="1">
      <alignment horizontal="center" vertical="center" wrapText="1"/>
    </xf>
    <xf numFmtId="0" fontId="4" fillId="5" borderId="2" xfId="2" applyFont="1" applyFill="1" applyBorder="1" applyAlignment="1">
      <alignment horizontal="center" vertical="center" wrapText="1"/>
    </xf>
    <xf numFmtId="0" fontId="4" fillId="5" borderId="3" xfId="2" applyFont="1" applyFill="1" applyBorder="1" applyAlignment="1">
      <alignment horizontal="center" vertical="center" wrapText="1"/>
    </xf>
    <xf numFmtId="0" fontId="4" fillId="7" borderId="4" xfId="2" applyFont="1" applyFill="1" applyBorder="1" applyAlignment="1">
      <alignment horizontal="center" vertical="center"/>
    </xf>
    <xf numFmtId="0" fontId="4" fillId="7" borderId="5" xfId="2" applyFont="1" applyFill="1" applyBorder="1" applyAlignment="1">
      <alignment horizontal="center" vertical="center"/>
    </xf>
    <xf numFmtId="0" fontId="4" fillId="7" borderId="6" xfId="2" applyFont="1" applyFill="1" applyBorder="1" applyAlignment="1">
      <alignment horizontal="center" vertical="center"/>
    </xf>
    <xf numFmtId="0" fontId="4" fillId="8" borderId="2" xfId="2" applyFont="1" applyFill="1" applyBorder="1" applyAlignment="1">
      <alignment horizontal="center" vertical="center"/>
    </xf>
    <xf numFmtId="0" fontId="4" fillId="9" borderId="2" xfId="2" applyFont="1" applyFill="1" applyBorder="1" applyAlignment="1">
      <alignment horizontal="center" vertical="center"/>
    </xf>
    <xf numFmtId="49" fontId="10" fillId="5" borderId="3" xfId="2" applyNumberFormat="1" applyFont="1" applyFill="1" applyBorder="1" applyAlignment="1">
      <alignment horizontal="center" vertical="center"/>
    </xf>
    <xf numFmtId="0" fontId="4" fillId="5" borderId="3" xfId="2" applyFont="1" applyFill="1" applyBorder="1" applyAlignment="1">
      <alignment horizontal="center" vertical="center"/>
    </xf>
    <xf numFmtId="0" fontId="4" fillId="5" borderId="7" xfId="2" applyFont="1" applyFill="1" applyBorder="1" applyAlignment="1">
      <alignment horizontal="center" vertical="center" wrapText="1"/>
    </xf>
    <xf numFmtId="0" fontId="4" fillId="7" borderId="3" xfId="2" applyFont="1" applyFill="1" applyBorder="1" applyAlignment="1">
      <alignment horizontal="center" vertical="center" wrapText="1"/>
    </xf>
    <xf numFmtId="0" fontId="4" fillId="7" borderId="3" xfId="2" applyFont="1" applyFill="1" applyBorder="1" applyAlignment="1">
      <alignment horizontal="center" vertical="center"/>
    </xf>
    <xf numFmtId="0" fontId="4" fillId="8" borderId="3" xfId="2" applyFont="1" applyFill="1" applyBorder="1" applyAlignment="1">
      <alignment horizontal="center" vertical="center" wrapText="1"/>
    </xf>
    <xf numFmtId="0" fontId="4" fillId="8" borderId="3" xfId="2" applyFont="1" applyFill="1" applyBorder="1" applyAlignment="1">
      <alignment horizontal="center" vertical="center"/>
    </xf>
    <xf numFmtId="0" fontId="4" fillId="9" borderId="3" xfId="2" applyFont="1" applyFill="1" applyBorder="1" applyAlignment="1">
      <alignment horizontal="center" vertical="center" wrapText="1"/>
    </xf>
    <xf numFmtId="0" fontId="4" fillId="9" borderId="3" xfId="2" applyFont="1" applyFill="1" applyBorder="1" applyAlignment="1">
      <alignment horizontal="center" vertical="center"/>
    </xf>
  </cellXfs>
  <cellStyles count="4">
    <cellStyle name="Comma 2" xfId="3" xr:uid="{9312EBFD-9BCE-4D0F-9D04-12508BB17B42}"/>
    <cellStyle name="Normal 2" xfId="2" xr:uid="{A67DA804-07B7-41E4-AF5D-FCBF87B44414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0000FF"/>
      <color rgb="FFED5198"/>
      <color rgb="FFFBD9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2678A-EA96-4577-9D21-1DE60BD1DA51}">
  <dimension ref="A1:P31"/>
  <sheetViews>
    <sheetView tabSelected="1" workbookViewId="0">
      <selection activeCell="A2" sqref="A2:M2"/>
    </sheetView>
  </sheetViews>
  <sheetFormatPr defaultRowHeight="20.5" x14ac:dyDescent="0.45"/>
  <cols>
    <col min="1" max="1" width="4.58203125" style="1" customWidth="1"/>
    <col min="2" max="2" width="30.58203125" style="1" customWidth="1"/>
    <col min="3" max="13" width="6.58203125" style="1" customWidth="1"/>
    <col min="14" max="16384" width="8.6640625" style="1"/>
  </cols>
  <sheetData>
    <row r="1" spans="1:16" ht="22" x14ac:dyDescent="0.45">
      <c r="A1" s="21" t="s">
        <v>63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"/>
      <c r="O1" s="2"/>
      <c r="P1" s="3"/>
    </row>
    <row r="2" spans="1:16" ht="22" x14ac:dyDescent="0.45">
      <c r="A2" s="21" t="s">
        <v>62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"/>
      <c r="O2" s="2"/>
      <c r="P2" s="3"/>
    </row>
    <row r="3" spans="1:16" ht="22" x14ac:dyDescent="0.45">
      <c r="A3" s="22" t="s">
        <v>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"/>
      <c r="O3" s="2"/>
      <c r="P3" s="3"/>
    </row>
    <row r="4" spans="1:16" x14ac:dyDescent="0.45">
      <c r="A4" s="23" t="s">
        <v>61</v>
      </c>
      <c r="B4" s="20" t="s">
        <v>1</v>
      </c>
      <c r="C4" s="24" t="s">
        <v>2</v>
      </c>
      <c r="D4" s="25" t="s">
        <v>3</v>
      </c>
      <c r="E4" s="26" t="s">
        <v>4</v>
      </c>
      <c r="F4" s="27"/>
      <c r="G4" s="28"/>
      <c r="H4" s="29" t="s">
        <v>5</v>
      </c>
      <c r="I4" s="29"/>
      <c r="J4" s="29"/>
      <c r="K4" s="30" t="s">
        <v>6</v>
      </c>
      <c r="L4" s="30"/>
      <c r="M4" s="30"/>
      <c r="N4" s="3"/>
      <c r="O4" s="3"/>
      <c r="P4" s="3"/>
    </row>
    <row r="5" spans="1:16" x14ac:dyDescent="0.45">
      <c r="A5" s="31"/>
      <c r="B5" s="32"/>
      <c r="C5" s="25"/>
      <c r="D5" s="33"/>
      <c r="E5" s="34" t="s">
        <v>7</v>
      </c>
      <c r="F5" s="34" t="s">
        <v>8</v>
      </c>
      <c r="G5" s="35" t="s">
        <v>3</v>
      </c>
      <c r="H5" s="36" t="s">
        <v>7</v>
      </c>
      <c r="I5" s="36" t="s">
        <v>8</v>
      </c>
      <c r="J5" s="37" t="s">
        <v>3</v>
      </c>
      <c r="K5" s="38" t="s">
        <v>7</v>
      </c>
      <c r="L5" s="38" t="s">
        <v>8</v>
      </c>
      <c r="M5" s="39" t="s">
        <v>3</v>
      </c>
      <c r="N5" s="3"/>
      <c r="O5" s="3"/>
      <c r="P5" s="3"/>
    </row>
    <row r="6" spans="1:16" ht="25" customHeight="1" x14ac:dyDescent="0.45">
      <c r="A6" s="9" t="s">
        <v>9</v>
      </c>
      <c r="B6" s="10" t="s">
        <v>10</v>
      </c>
      <c r="C6" s="11">
        <v>0</v>
      </c>
      <c r="D6" s="11">
        <f>SUM(G6+J6+M6)</f>
        <v>0</v>
      </c>
      <c r="E6" s="4">
        <v>0</v>
      </c>
      <c r="F6" s="4">
        <v>0</v>
      </c>
      <c r="G6" s="5">
        <f>SUM(E6:F6)</f>
        <v>0</v>
      </c>
      <c r="H6" s="7">
        <v>0</v>
      </c>
      <c r="I6" s="7">
        <v>0</v>
      </c>
      <c r="J6" s="8" t="s">
        <v>11</v>
      </c>
      <c r="K6" s="6">
        <v>0</v>
      </c>
      <c r="L6" s="6">
        <v>0</v>
      </c>
      <c r="M6" s="6">
        <f>SUM(K6:L6)</f>
        <v>0</v>
      </c>
      <c r="N6" s="3"/>
      <c r="O6" s="3"/>
      <c r="P6" s="3"/>
    </row>
    <row r="7" spans="1:16" ht="25" customHeight="1" x14ac:dyDescent="0.45">
      <c r="A7" s="9" t="s">
        <v>12</v>
      </c>
      <c r="B7" s="10" t="s">
        <v>13</v>
      </c>
      <c r="C7" s="11">
        <v>1124</v>
      </c>
      <c r="D7" s="11">
        <f t="shared" ref="D7:D30" si="0">SUM(G7+J7+M7)</f>
        <v>4290</v>
      </c>
      <c r="E7" s="4">
        <v>475</v>
      </c>
      <c r="F7" s="4">
        <v>384</v>
      </c>
      <c r="G7" s="5">
        <f t="shared" ref="G7:G30" si="1">SUM(E7:F7)</f>
        <v>859</v>
      </c>
      <c r="H7" s="7">
        <v>199</v>
      </c>
      <c r="I7" s="7">
        <v>184</v>
      </c>
      <c r="J7" s="8">
        <f t="shared" ref="J7:J31" si="2">SUM(H7:I7)</f>
        <v>383</v>
      </c>
      <c r="K7" s="6">
        <v>1608</v>
      </c>
      <c r="L7" s="6">
        <v>1440</v>
      </c>
      <c r="M7" s="6">
        <f t="shared" ref="M7:M30" si="3">SUM(K7:L7)</f>
        <v>3048</v>
      </c>
      <c r="N7" s="3"/>
      <c r="O7" s="3"/>
      <c r="P7" s="3"/>
    </row>
    <row r="8" spans="1:16" ht="25" customHeight="1" x14ac:dyDescent="0.45">
      <c r="A8" s="9" t="s">
        <v>14</v>
      </c>
      <c r="B8" s="10" t="s">
        <v>15</v>
      </c>
      <c r="C8" s="11">
        <v>353</v>
      </c>
      <c r="D8" s="11">
        <f t="shared" si="0"/>
        <v>1632</v>
      </c>
      <c r="E8" s="4">
        <v>284</v>
      </c>
      <c r="F8" s="4">
        <v>155</v>
      </c>
      <c r="G8" s="5">
        <f t="shared" si="1"/>
        <v>439</v>
      </c>
      <c r="H8" s="7">
        <v>50</v>
      </c>
      <c r="I8" s="7">
        <v>25</v>
      </c>
      <c r="J8" s="8">
        <f t="shared" si="2"/>
        <v>75</v>
      </c>
      <c r="K8" s="6">
        <v>633</v>
      </c>
      <c r="L8" s="6">
        <v>485</v>
      </c>
      <c r="M8" s="6">
        <f t="shared" si="3"/>
        <v>1118</v>
      </c>
      <c r="N8" s="3"/>
      <c r="O8" s="3"/>
      <c r="P8" s="3"/>
    </row>
    <row r="9" spans="1:16" ht="40" customHeight="1" x14ac:dyDescent="0.45">
      <c r="A9" s="9" t="s">
        <v>16</v>
      </c>
      <c r="B9" s="12" t="s">
        <v>17</v>
      </c>
      <c r="C9" s="11">
        <v>0</v>
      </c>
      <c r="D9" s="11">
        <f t="shared" si="0"/>
        <v>0</v>
      </c>
      <c r="E9" s="4">
        <v>0</v>
      </c>
      <c r="F9" s="4">
        <v>0</v>
      </c>
      <c r="G9" s="5">
        <f t="shared" si="1"/>
        <v>0</v>
      </c>
      <c r="H9" s="7">
        <v>0</v>
      </c>
      <c r="I9" s="7">
        <v>0</v>
      </c>
      <c r="J9" s="8">
        <f t="shared" si="2"/>
        <v>0</v>
      </c>
      <c r="K9" s="6">
        <v>0</v>
      </c>
      <c r="L9" s="6">
        <v>0</v>
      </c>
      <c r="M9" s="6">
        <f t="shared" si="3"/>
        <v>0</v>
      </c>
      <c r="N9" s="3"/>
      <c r="O9" s="3"/>
      <c r="P9" s="3"/>
    </row>
    <row r="10" spans="1:16" ht="25" customHeight="1" x14ac:dyDescent="0.45">
      <c r="A10" s="9" t="s">
        <v>18</v>
      </c>
      <c r="B10" s="10" t="s">
        <v>19</v>
      </c>
      <c r="C10" s="11">
        <v>66</v>
      </c>
      <c r="D10" s="11">
        <f t="shared" si="0"/>
        <v>545</v>
      </c>
      <c r="E10" s="4">
        <v>128</v>
      </c>
      <c r="F10" s="4">
        <v>69</v>
      </c>
      <c r="G10" s="5">
        <f t="shared" si="1"/>
        <v>197</v>
      </c>
      <c r="H10" s="7">
        <v>30</v>
      </c>
      <c r="I10" s="7">
        <v>18</v>
      </c>
      <c r="J10" s="8">
        <f t="shared" si="2"/>
        <v>48</v>
      </c>
      <c r="K10" s="6">
        <v>165</v>
      </c>
      <c r="L10" s="6">
        <v>135</v>
      </c>
      <c r="M10" s="6">
        <f t="shared" si="3"/>
        <v>300</v>
      </c>
    </row>
    <row r="11" spans="1:16" ht="25" customHeight="1" x14ac:dyDescent="0.45">
      <c r="A11" s="9" t="s">
        <v>20</v>
      </c>
      <c r="B11" s="10" t="s">
        <v>21</v>
      </c>
      <c r="C11" s="11">
        <v>45</v>
      </c>
      <c r="D11" s="11">
        <f t="shared" si="0"/>
        <v>932</v>
      </c>
      <c r="E11" s="4">
        <v>379</v>
      </c>
      <c r="F11" s="4">
        <v>273</v>
      </c>
      <c r="G11" s="5">
        <f t="shared" si="1"/>
        <v>652</v>
      </c>
      <c r="H11" s="7">
        <v>14</v>
      </c>
      <c r="I11" s="7">
        <v>19</v>
      </c>
      <c r="J11" s="8">
        <f t="shared" si="2"/>
        <v>33</v>
      </c>
      <c r="K11" s="6">
        <v>128</v>
      </c>
      <c r="L11" s="6">
        <v>119</v>
      </c>
      <c r="M11" s="6">
        <f t="shared" si="3"/>
        <v>247</v>
      </c>
    </row>
    <row r="12" spans="1:16" ht="40" customHeight="1" x14ac:dyDescent="0.45">
      <c r="A12" s="9" t="s">
        <v>22</v>
      </c>
      <c r="B12" s="13" t="s">
        <v>23</v>
      </c>
      <c r="C12" s="11">
        <v>33</v>
      </c>
      <c r="D12" s="11">
        <f t="shared" si="0"/>
        <v>155</v>
      </c>
      <c r="E12" s="4">
        <v>48</v>
      </c>
      <c r="F12" s="4">
        <v>22</v>
      </c>
      <c r="G12" s="5">
        <f t="shared" si="1"/>
        <v>70</v>
      </c>
      <c r="H12" s="7">
        <v>12</v>
      </c>
      <c r="I12" s="7">
        <v>9</v>
      </c>
      <c r="J12" s="8">
        <f t="shared" si="2"/>
        <v>21</v>
      </c>
      <c r="K12" s="6">
        <v>33</v>
      </c>
      <c r="L12" s="6">
        <v>31</v>
      </c>
      <c r="M12" s="6">
        <f t="shared" si="3"/>
        <v>64</v>
      </c>
    </row>
    <row r="13" spans="1:16" ht="25" customHeight="1" x14ac:dyDescent="0.45">
      <c r="A13" s="9" t="s">
        <v>24</v>
      </c>
      <c r="B13" s="10" t="s">
        <v>25</v>
      </c>
      <c r="C13" s="11">
        <v>1</v>
      </c>
      <c r="D13" s="11">
        <f t="shared" si="0"/>
        <v>1</v>
      </c>
      <c r="E13" s="4">
        <v>0</v>
      </c>
      <c r="F13" s="4">
        <v>0</v>
      </c>
      <c r="G13" s="5">
        <f t="shared" si="1"/>
        <v>0</v>
      </c>
      <c r="H13" s="7">
        <v>1</v>
      </c>
      <c r="I13" s="7">
        <v>0</v>
      </c>
      <c r="J13" s="8">
        <f t="shared" si="2"/>
        <v>1</v>
      </c>
      <c r="K13" s="6">
        <v>0</v>
      </c>
      <c r="L13" s="6">
        <v>0</v>
      </c>
      <c r="M13" s="6">
        <f t="shared" si="3"/>
        <v>0</v>
      </c>
    </row>
    <row r="14" spans="1:16" ht="40" customHeight="1" x14ac:dyDescent="0.45">
      <c r="A14" s="9" t="s">
        <v>26</v>
      </c>
      <c r="B14" s="13" t="s">
        <v>27</v>
      </c>
      <c r="C14" s="14">
        <v>13</v>
      </c>
      <c r="D14" s="11">
        <f t="shared" si="0"/>
        <v>49</v>
      </c>
      <c r="E14" s="4">
        <v>22</v>
      </c>
      <c r="F14" s="4">
        <v>7</v>
      </c>
      <c r="G14" s="5">
        <f t="shared" si="1"/>
        <v>29</v>
      </c>
      <c r="H14" s="7">
        <v>2</v>
      </c>
      <c r="I14" s="7">
        <v>1</v>
      </c>
      <c r="J14" s="8">
        <f t="shared" si="2"/>
        <v>3</v>
      </c>
      <c r="K14" s="6">
        <v>11</v>
      </c>
      <c r="L14" s="6">
        <v>6</v>
      </c>
      <c r="M14" s="6">
        <f t="shared" si="3"/>
        <v>17</v>
      </c>
    </row>
    <row r="15" spans="1:16" ht="40" customHeight="1" x14ac:dyDescent="0.45">
      <c r="A15" s="9" t="s">
        <v>28</v>
      </c>
      <c r="B15" s="13" t="s">
        <v>29</v>
      </c>
      <c r="C15" s="11">
        <v>156</v>
      </c>
      <c r="D15" s="11">
        <f t="shared" si="0"/>
        <v>497</v>
      </c>
      <c r="E15" s="4">
        <v>130</v>
      </c>
      <c r="F15" s="4">
        <v>119</v>
      </c>
      <c r="G15" s="5">
        <f t="shared" si="1"/>
        <v>249</v>
      </c>
      <c r="H15" s="7">
        <v>55</v>
      </c>
      <c r="I15" s="7">
        <v>108</v>
      </c>
      <c r="J15" s="8">
        <f t="shared" si="2"/>
        <v>163</v>
      </c>
      <c r="K15" s="6">
        <v>38</v>
      </c>
      <c r="L15" s="6">
        <v>47</v>
      </c>
      <c r="M15" s="6">
        <f t="shared" si="3"/>
        <v>85</v>
      </c>
    </row>
    <row r="16" spans="1:16" ht="25" customHeight="1" x14ac:dyDescent="0.45">
      <c r="A16" s="9" t="s">
        <v>30</v>
      </c>
      <c r="B16" s="13" t="s">
        <v>31</v>
      </c>
      <c r="C16" s="11">
        <v>3</v>
      </c>
      <c r="D16" s="11">
        <f t="shared" si="0"/>
        <v>17</v>
      </c>
      <c r="E16" s="4">
        <v>9</v>
      </c>
      <c r="F16" s="4">
        <v>6</v>
      </c>
      <c r="G16" s="5">
        <f t="shared" si="1"/>
        <v>15</v>
      </c>
      <c r="H16" s="7">
        <v>1</v>
      </c>
      <c r="I16" s="7">
        <v>1</v>
      </c>
      <c r="J16" s="8">
        <f t="shared" si="2"/>
        <v>2</v>
      </c>
      <c r="K16" s="6">
        <v>0</v>
      </c>
      <c r="L16" s="6">
        <v>0</v>
      </c>
      <c r="M16" s="6">
        <f t="shared" si="3"/>
        <v>0</v>
      </c>
    </row>
    <row r="17" spans="1:13" ht="25" customHeight="1" x14ac:dyDescent="0.45">
      <c r="A17" s="9" t="s">
        <v>32</v>
      </c>
      <c r="B17" s="13" t="s">
        <v>33</v>
      </c>
      <c r="C17" s="11">
        <v>59</v>
      </c>
      <c r="D17" s="11">
        <f t="shared" si="0"/>
        <v>296</v>
      </c>
      <c r="E17" s="4">
        <v>149</v>
      </c>
      <c r="F17" s="4">
        <v>84</v>
      </c>
      <c r="G17" s="5">
        <f t="shared" si="1"/>
        <v>233</v>
      </c>
      <c r="H17" s="7">
        <v>13</v>
      </c>
      <c r="I17" s="7">
        <v>5</v>
      </c>
      <c r="J17" s="8">
        <f t="shared" si="2"/>
        <v>18</v>
      </c>
      <c r="K17" s="6">
        <v>22</v>
      </c>
      <c r="L17" s="6">
        <v>23</v>
      </c>
      <c r="M17" s="6">
        <f t="shared" si="3"/>
        <v>45</v>
      </c>
    </row>
    <row r="18" spans="1:13" ht="25" customHeight="1" x14ac:dyDescent="0.45">
      <c r="A18" s="9" t="s">
        <v>34</v>
      </c>
      <c r="B18" s="13" t="s">
        <v>35</v>
      </c>
      <c r="C18" s="11">
        <v>46</v>
      </c>
      <c r="D18" s="11">
        <f t="shared" si="0"/>
        <v>149</v>
      </c>
      <c r="E18" s="4">
        <v>14</v>
      </c>
      <c r="F18" s="4">
        <v>5</v>
      </c>
      <c r="G18" s="5">
        <f t="shared" si="1"/>
        <v>19</v>
      </c>
      <c r="H18" s="7">
        <v>19</v>
      </c>
      <c r="I18" s="7">
        <v>27</v>
      </c>
      <c r="J18" s="8">
        <f t="shared" si="2"/>
        <v>46</v>
      </c>
      <c r="K18" s="6">
        <v>58</v>
      </c>
      <c r="L18" s="6">
        <v>26</v>
      </c>
      <c r="M18" s="6">
        <f t="shared" si="3"/>
        <v>84</v>
      </c>
    </row>
    <row r="19" spans="1:13" ht="40" customHeight="1" x14ac:dyDescent="0.45">
      <c r="A19" s="9" t="s">
        <v>36</v>
      </c>
      <c r="B19" s="13" t="s">
        <v>37</v>
      </c>
      <c r="C19" s="11">
        <v>8</v>
      </c>
      <c r="D19" s="11">
        <f t="shared" si="0"/>
        <v>28</v>
      </c>
      <c r="E19" s="4">
        <v>18</v>
      </c>
      <c r="F19" s="4">
        <v>7</v>
      </c>
      <c r="G19" s="5">
        <f t="shared" si="1"/>
        <v>25</v>
      </c>
      <c r="H19" s="7">
        <v>1</v>
      </c>
      <c r="I19" s="7">
        <v>2</v>
      </c>
      <c r="J19" s="8">
        <f t="shared" si="2"/>
        <v>3</v>
      </c>
      <c r="K19" s="6">
        <v>0</v>
      </c>
      <c r="L19" s="6">
        <v>0</v>
      </c>
      <c r="M19" s="6">
        <f t="shared" si="3"/>
        <v>0</v>
      </c>
    </row>
    <row r="20" spans="1:13" ht="40" customHeight="1" x14ac:dyDescent="0.45">
      <c r="A20" s="9" t="s">
        <v>38</v>
      </c>
      <c r="B20" s="13" t="s">
        <v>39</v>
      </c>
      <c r="C20" s="11">
        <v>18</v>
      </c>
      <c r="D20" s="11">
        <f t="shared" si="0"/>
        <v>244</v>
      </c>
      <c r="E20" s="4">
        <v>117</v>
      </c>
      <c r="F20" s="4">
        <v>95</v>
      </c>
      <c r="G20" s="5">
        <f t="shared" si="1"/>
        <v>212</v>
      </c>
      <c r="H20" s="7">
        <v>1</v>
      </c>
      <c r="I20" s="7">
        <v>4</v>
      </c>
      <c r="J20" s="8">
        <f t="shared" si="2"/>
        <v>5</v>
      </c>
      <c r="K20" s="6">
        <v>9</v>
      </c>
      <c r="L20" s="6">
        <v>18</v>
      </c>
      <c r="M20" s="6">
        <f t="shared" si="3"/>
        <v>27</v>
      </c>
    </row>
    <row r="21" spans="1:13" ht="25" customHeight="1" x14ac:dyDescent="0.45">
      <c r="A21" s="9" t="s">
        <v>40</v>
      </c>
      <c r="B21" s="13" t="s">
        <v>41</v>
      </c>
      <c r="C21" s="11">
        <v>1</v>
      </c>
      <c r="D21" s="11">
        <f t="shared" si="0"/>
        <v>1</v>
      </c>
      <c r="E21" s="4">
        <v>0</v>
      </c>
      <c r="F21" s="4">
        <v>0</v>
      </c>
      <c r="G21" s="5">
        <f t="shared" si="1"/>
        <v>0</v>
      </c>
      <c r="H21" s="7">
        <v>1</v>
      </c>
      <c r="I21" s="7">
        <v>0</v>
      </c>
      <c r="J21" s="8">
        <f t="shared" si="2"/>
        <v>1</v>
      </c>
      <c r="K21" s="6">
        <v>0</v>
      </c>
      <c r="L21" s="6">
        <v>0</v>
      </c>
      <c r="M21" s="6">
        <f t="shared" si="3"/>
        <v>0</v>
      </c>
    </row>
    <row r="22" spans="1:13" ht="40" customHeight="1" x14ac:dyDescent="0.45">
      <c r="A22" s="9" t="s">
        <v>42</v>
      </c>
      <c r="B22" s="13" t="s">
        <v>43</v>
      </c>
      <c r="C22" s="11">
        <v>6</v>
      </c>
      <c r="D22" s="11">
        <f t="shared" si="0"/>
        <v>147</v>
      </c>
      <c r="E22" s="4">
        <v>113</v>
      </c>
      <c r="F22" s="4">
        <v>29</v>
      </c>
      <c r="G22" s="5">
        <f t="shared" si="1"/>
        <v>142</v>
      </c>
      <c r="H22" s="7">
        <v>4</v>
      </c>
      <c r="I22" s="7">
        <v>0</v>
      </c>
      <c r="J22" s="8">
        <f t="shared" si="2"/>
        <v>4</v>
      </c>
      <c r="K22" s="6">
        <v>1</v>
      </c>
      <c r="L22" s="6">
        <v>0</v>
      </c>
      <c r="M22" s="6">
        <f t="shared" si="3"/>
        <v>1</v>
      </c>
    </row>
    <row r="23" spans="1:13" ht="40" customHeight="1" x14ac:dyDescent="0.45">
      <c r="A23" s="9" t="s">
        <v>44</v>
      </c>
      <c r="B23" s="13" t="s">
        <v>45</v>
      </c>
      <c r="C23" s="14">
        <v>7</v>
      </c>
      <c r="D23" s="11">
        <f t="shared" si="0"/>
        <v>43</v>
      </c>
      <c r="E23" s="4">
        <v>12</v>
      </c>
      <c r="F23" s="4">
        <v>3</v>
      </c>
      <c r="G23" s="5">
        <f t="shared" si="1"/>
        <v>15</v>
      </c>
      <c r="H23" s="7">
        <v>4</v>
      </c>
      <c r="I23" s="7">
        <v>0</v>
      </c>
      <c r="J23" s="8">
        <f t="shared" si="2"/>
        <v>4</v>
      </c>
      <c r="K23" s="6">
        <v>17</v>
      </c>
      <c r="L23" s="6">
        <v>7</v>
      </c>
      <c r="M23" s="6">
        <f t="shared" si="3"/>
        <v>24</v>
      </c>
    </row>
    <row r="24" spans="1:13" ht="40" customHeight="1" x14ac:dyDescent="0.45">
      <c r="A24" s="9" t="s">
        <v>46</v>
      </c>
      <c r="B24" s="13" t="s">
        <v>47</v>
      </c>
      <c r="C24" s="11">
        <v>217</v>
      </c>
      <c r="D24" s="11">
        <f t="shared" si="0"/>
        <v>454</v>
      </c>
      <c r="E24" s="4">
        <v>83</v>
      </c>
      <c r="F24" s="4">
        <v>49</v>
      </c>
      <c r="G24" s="5">
        <f t="shared" si="1"/>
        <v>132</v>
      </c>
      <c r="H24" s="7">
        <v>40</v>
      </c>
      <c r="I24" s="7">
        <v>46</v>
      </c>
      <c r="J24" s="8">
        <f t="shared" si="2"/>
        <v>86</v>
      </c>
      <c r="K24" s="6">
        <v>118</v>
      </c>
      <c r="L24" s="6">
        <v>118</v>
      </c>
      <c r="M24" s="6">
        <f t="shared" si="3"/>
        <v>236</v>
      </c>
    </row>
    <row r="25" spans="1:13" ht="25" customHeight="1" x14ac:dyDescent="0.45">
      <c r="A25" s="9" t="s">
        <v>48</v>
      </c>
      <c r="B25" s="13" t="s">
        <v>49</v>
      </c>
      <c r="C25" s="11">
        <v>13</v>
      </c>
      <c r="D25" s="11">
        <f t="shared" si="0"/>
        <v>19</v>
      </c>
      <c r="E25" s="4">
        <v>9</v>
      </c>
      <c r="F25" s="4">
        <v>1</v>
      </c>
      <c r="G25" s="5">
        <f t="shared" si="1"/>
        <v>10</v>
      </c>
      <c r="H25" s="7">
        <v>4</v>
      </c>
      <c r="I25" s="7">
        <v>0</v>
      </c>
      <c r="J25" s="8">
        <f t="shared" si="2"/>
        <v>4</v>
      </c>
      <c r="K25" s="6">
        <v>2</v>
      </c>
      <c r="L25" s="6">
        <v>3</v>
      </c>
      <c r="M25" s="6">
        <f t="shared" si="3"/>
        <v>5</v>
      </c>
    </row>
    <row r="26" spans="1:13" ht="25" customHeight="1" x14ac:dyDescent="0.45">
      <c r="A26" s="9" t="s">
        <v>50</v>
      </c>
      <c r="B26" s="13" t="s">
        <v>51</v>
      </c>
      <c r="C26" s="11">
        <v>21</v>
      </c>
      <c r="D26" s="11">
        <f t="shared" si="0"/>
        <v>43</v>
      </c>
      <c r="E26" s="4">
        <v>13</v>
      </c>
      <c r="F26" s="4">
        <v>5</v>
      </c>
      <c r="G26" s="5">
        <f t="shared" si="1"/>
        <v>18</v>
      </c>
      <c r="H26" s="7">
        <v>8</v>
      </c>
      <c r="I26" s="7">
        <v>9</v>
      </c>
      <c r="J26" s="8">
        <f t="shared" si="2"/>
        <v>17</v>
      </c>
      <c r="K26" s="6">
        <v>4</v>
      </c>
      <c r="L26" s="6">
        <v>4</v>
      </c>
      <c r="M26" s="6">
        <f t="shared" si="3"/>
        <v>8</v>
      </c>
    </row>
    <row r="27" spans="1:13" ht="40" customHeight="1" x14ac:dyDescent="0.45">
      <c r="A27" s="9" t="s">
        <v>52</v>
      </c>
      <c r="B27" s="13" t="s">
        <v>53</v>
      </c>
      <c r="C27" s="11">
        <v>4</v>
      </c>
      <c r="D27" s="11">
        <f t="shared" si="0"/>
        <v>5</v>
      </c>
      <c r="E27" s="4">
        <v>1</v>
      </c>
      <c r="F27" s="4">
        <v>1</v>
      </c>
      <c r="G27" s="5">
        <f t="shared" si="1"/>
        <v>2</v>
      </c>
      <c r="H27" s="7">
        <v>1</v>
      </c>
      <c r="I27" s="7">
        <v>1</v>
      </c>
      <c r="J27" s="8">
        <f t="shared" si="2"/>
        <v>2</v>
      </c>
      <c r="K27" s="6">
        <v>0</v>
      </c>
      <c r="L27" s="6">
        <v>1</v>
      </c>
      <c r="M27" s="6">
        <f t="shared" si="3"/>
        <v>1</v>
      </c>
    </row>
    <row r="28" spans="1:13" ht="40" customHeight="1" x14ac:dyDescent="0.45">
      <c r="A28" s="9" t="s">
        <v>54</v>
      </c>
      <c r="B28" s="13" t="s">
        <v>55</v>
      </c>
      <c r="C28" s="11">
        <v>187</v>
      </c>
      <c r="D28" s="11">
        <f t="shared" si="0"/>
        <v>456</v>
      </c>
      <c r="E28" s="4">
        <v>121</v>
      </c>
      <c r="F28" s="4">
        <v>97</v>
      </c>
      <c r="G28" s="5">
        <f t="shared" si="1"/>
        <v>218</v>
      </c>
      <c r="H28" s="7">
        <v>17</v>
      </c>
      <c r="I28" s="7">
        <v>31</v>
      </c>
      <c r="J28" s="8">
        <f t="shared" si="2"/>
        <v>48</v>
      </c>
      <c r="K28" s="6">
        <v>98</v>
      </c>
      <c r="L28" s="6">
        <v>92</v>
      </c>
      <c r="M28" s="6">
        <f t="shared" si="3"/>
        <v>190</v>
      </c>
    </row>
    <row r="29" spans="1:13" ht="25" customHeight="1" x14ac:dyDescent="0.45">
      <c r="A29" s="9" t="s">
        <v>56</v>
      </c>
      <c r="B29" s="13" t="s">
        <v>57</v>
      </c>
      <c r="C29" s="11">
        <v>0</v>
      </c>
      <c r="D29" s="11">
        <f t="shared" si="0"/>
        <v>0</v>
      </c>
      <c r="E29" s="4">
        <v>0</v>
      </c>
      <c r="F29" s="4">
        <v>0</v>
      </c>
      <c r="G29" s="5">
        <f t="shared" si="1"/>
        <v>0</v>
      </c>
      <c r="H29" s="7">
        <v>0</v>
      </c>
      <c r="I29" s="7">
        <v>0</v>
      </c>
      <c r="J29" s="8">
        <f t="shared" si="2"/>
        <v>0</v>
      </c>
      <c r="K29" s="6">
        <v>0</v>
      </c>
      <c r="L29" s="6">
        <v>0</v>
      </c>
      <c r="M29" s="6">
        <f t="shared" si="3"/>
        <v>0</v>
      </c>
    </row>
    <row r="30" spans="1:13" ht="25" customHeight="1" x14ac:dyDescent="0.45">
      <c r="A30" s="9" t="s">
        <v>58</v>
      </c>
      <c r="B30" s="13" t="s">
        <v>59</v>
      </c>
      <c r="C30" s="11">
        <v>447</v>
      </c>
      <c r="D30" s="11">
        <f t="shared" si="0"/>
        <v>658</v>
      </c>
      <c r="E30" s="4">
        <v>80</v>
      </c>
      <c r="F30" s="4">
        <v>198</v>
      </c>
      <c r="G30" s="5">
        <f t="shared" si="1"/>
        <v>278</v>
      </c>
      <c r="H30" s="7">
        <v>18</v>
      </c>
      <c r="I30" s="7">
        <v>237</v>
      </c>
      <c r="J30" s="8">
        <f t="shared" si="2"/>
        <v>255</v>
      </c>
      <c r="K30" s="6">
        <v>22</v>
      </c>
      <c r="L30" s="6">
        <v>103</v>
      </c>
      <c r="M30" s="6">
        <f t="shared" si="3"/>
        <v>125</v>
      </c>
    </row>
    <row r="31" spans="1:13" x14ac:dyDescent="0.45">
      <c r="A31" s="20" t="s">
        <v>60</v>
      </c>
      <c r="B31" s="20"/>
      <c r="C31" s="15">
        <f>SUM(C6:C30)</f>
        <v>2828</v>
      </c>
      <c r="D31" s="15">
        <f>SUM(D6:D30)</f>
        <v>10661</v>
      </c>
      <c r="E31" s="16">
        <f>SUM(E6:E30)</f>
        <v>2205</v>
      </c>
      <c r="F31" s="16">
        <f t="shared" ref="F31:M31" si="4">SUM(F6:F30)</f>
        <v>1609</v>
      </c>
      <c r="G31" s="16">
        <f t="shared" si="4"/>
        <v>3814</v>
      </c>
      <c r="H31" s="17">
        <f t="shared" si="4"/>
        <v>495</v>
      </c>
      <c r="I31" s="17">
        <f t="shared" si="4"/>
        <v>727</v>
      </c>
      <c r="J31" s="18">
        <f t="shared" si="2"/>
        <v>1222</v>
      </c>
      <c r="K31" s="19">
        <f t="shared" si="4"/>
        <v>2967</v>
      </c>
      <c r="L31" s="19">
        <f t="shared" si="4"/>
        <v>2658</v>
      </c>
      <c r="M31" s="19">
        <f t="shared" si="4"/>
        <v>5625</v>
      </c>
    </row>
  </sheetData>
  <mergeCells count="11">
    <mergeCell ref="A31:B31"/>
    <mergeCell ref="A1:M1"/>
    <mergeCell ref="A2:M2"/>
    <mergeCell ref="A3:M3"/>
    <mergeCell ref="A4:A5"/>
    <mergeCell ref="B4:B5"/>
    <mergeCell ref="C4:C5"/>
    <mergeCell ref="D4:D5"/>
    <mergeCell ref="E4:G4"/>
    <mergeCell ref="H4:J4"/>
    <mergeCell ref="K4:M4"/>
  </mergeCells>
  <pageMargins left="0.15748031496062992" right="0.15748031496062992" top="0.15748031496062992" bottom="0.19685039370078741" header="0.15748031496062992" footer="0.15748031496062992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2022-11-15T06:13:26Z</cp:lastPrinted>
  <dcterms:created xsi:type="dcterms:W3CDTF">2022-11-04T06:07:26Z</dcterms:created>
  <dcterms:modified xsi:type="dcterms:W3CDTF">2022-11-15T06:44:46Z</dcterms:modified>
</cp:coreProperties>
</file>